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5235" windowHeight="10575" tabRatio="742" activeTab="0"/>
  </bookViews>
  <sheets>
    <sheet name="Прайс" sheetId="1" r:id="rId1"/>
  </sheets>
  <definedNames>
    <definedName name="_xlnm.Print_Area" localSheetId="0">'Прайс'!$A$1:$H$126</definedName>
  </definedNames>
  <calcPr fullCalcOnLoad="1"/>
</workbook>
</file>

<file path=xl/sharedStrings.xml><?xml version="1.0" encoding="utf-8"?>
<sst xmlns="http://schemas.openxmlformats.org/spreadsheetml/2006/main" count="276" uniqueCount="186">
  <si>
    <t>№   п/п</t>
  </si>
  <si>
    <t>Модель и комплектация  а/м "Урал"</t>
  </si>
  <si>
    <t>Колесная формула</t>
  </si>
  <si>
    <t>Описание комплектации автомобиля</t>
  </si>
  <si>
    <t>нагрузка на седло, тн.</t>
  </si>
  <si>
    <t>Бортовые автомобили</t>
  </si>
  <si>
    <t>4320-0111-41</t>
  </si>
  <si>
    <t>6х6</t>
  </si>
  <si>
    <t>169/230</t>
  </si>
  <si>
    <t>ДЗК, металл. платф, тент, ОИ-25</t>
  </si>
  <si>
    <t>4320-0110-41</t>
  </si>
  <si>
    <t>ДЗК металл. платф, лебедка, ОИ-25</t>
  </si>
  <si>
    <t>4320-0911-40</t>
  </si>
  <si>
    <t>ДЗК, длинобаз. мет. платф, ИД-П284</t>
  </si>
  <si>
    <t>43206-0111-41</t>
  </si>
  <si>
    <t>4х4</t>
  </si>
  <si>
    <t>ДЗК, метал. платф.,  ИД-П284</t>
  </si>
  <si>
    <t>43206-0551-41</t>
  </si>
  <si>
    <t>Метал. платф., удвоен. кабина, ИД-П284</t>
  </si>
  <si>
    <t>Седельные  тягачи</t>
  </si>
  <si>
    <t>44202-0311-41</t>
  </si>
  <si>
    <t>ДЗК, ИД-П284</t>
  </si>
  <si>
    <t>44202-0321-41</t>
  </si>
  <si>
    <t>ДЗК, гидрофиц.  с КОМ, ИД-П284</t>
  </si>
  <si>
    <t>44202-0511-41</t>
  </si>
  <si>
    <t>Спальное место, ИД-П284</t>
  </si>
  <si>
    <t>8х8</t>
  </si>
  <si>
    <t>220/300</t>
  </si>
  <si>
    <t>ДЗК, безкапотная кабина</t>
  </si>
  <si>
    <t>Вахтовые автобусы</t>
  </si>
  <si>
    <t>3255-0010-41</t>
  </si>
  <si>
    <t>30 мест</t>
  </si>
  <si>
    <t>АБС, ИД-П284</t>
  </si>
  <si>
    <t>3255-0011-41</t>
  </si>
  <si>
    <t>15 мест</t>
  </si>
  <si>
    <t>С грузовым отсеком, АБС, ИД-П284</t>
  </si>
  <si>
    <t>32551-0010-41</t>
  </si>
  <si>
    <t>22 места</t>
  </si>
  <si>
    <t xml:space="preserve"> АБС, ОИ-25</t>
  </si>
  <si>
    <t>32551-0011-41</t>
  </si>
  <si>
    <t>С грузовым отсеком, АБС, ОИ-25</t>
  </si>
  <si>
    <t>325512-0010-41</t>
  </si>
  <si>
    <t>8 мест</t>
  </si>
  <si>
    <t>С открытой грузовой площадкой,   АБС, ОИ-25</t>
  </si>
  <si>
    <t>32551-0013-41</t>
  </si>
  <si>
    <t xml:space="preserve">22 места </t>
  </si>
  <si>
    <t>Улучшенный салон,   АБС, ОИ-25</t>
  </si>
  <si>
    <t>32552-0010-41</t>
  </si>
  <si>
    <t>32552-0011-41</t>
  </si>
  <si>
    <t>Автомобили  шасси</t>
  </si>
  <si>
    <t>4320-1111-41</t>
  </si>
  <si>
    <t xml:space="preserve"> ДЗК, ОИ-25</t>
  </si>
  <si>
    <t>4320-1110-41</t>
  </si>
  <si>
    <t xml:space="preserve"> ДЗК, лебедка, ОИ-25</t>
  </si>
  <si>
    <t>4320-1112-41</t>
  </si>
  <si>
    <t xml:space="preserve"> ДЗК, ДОМ, ОИ-25</t>
  </si>
  <si>
    <t>4320-1121-41</t>
  </si>
  <si>
    <t xml:space="preserve"> ДЗК, КОМ, ОИ-25</t>
  </si>
  <si>
    <t>4320-1122-41</t>
  </si>
  <si>
    <t xml:space="preserve"> ДЗК, ДОМ, КОМ, ОИ-25</t>
  </si>
  <si>
    <t>4320-1912-40</t>
  </si>
  <si>
    <t xml:space="preserve"> Удлин. шасси с ДЗК, ДОМ, ИД-П284</t>
  </si>
  <si>
    <t>4320-1916-40</t>
  </si>
  <si>
    <t>Удлин. шасси с усилин. ДОМ, ДЗК, ИД-П284</t>
  </si>
  <si>
    <t>4320-1922-40</t>
  </si>
  <si>
    <t xml:space="preserve"> Удлин. шасси с ДЗК, ДОМ, КОМ, ИД-П284</t>
  </si>
  <si>
    <t>4320-1934-40И</t>
  </si>
  <si>
    <t>Крановое шасси с усиленными рамой и передней подвеской, ИД-П284</t>
  </si>
  <si>
    <t>4320-1958-40</t>
  </si>
  <si>
    <t xml:space="preserve"> Крановое шасси б/ДЗК с ДОМ , ИД-П284</t>
  </si>
  <si>
    <t>43203-1111-41</t>
  </si>
  <si>
    <t>Увеличенная на 330 мм монтажная база, ОИ-25</t>
  </si>
  <si>
    <t>43203-1112-41</t>
  </si>
  <si>
    <t xml:space="preserve"> ДОМ,   увеличенная на 330 мм монтажная база, ОИ-25 </t>
  </si>
  <si>
    <t>43204-1111-41</t>
  </si>
  <si>
    <t>Шасси лесовозного тягача, ИД-П284</t>
  </si>
  <si>
    <t>43204-1111-40</t>
  </si>
  <si>
    <t>Шасси лесовозного тягача, увеличен. грузоподъемн, ИД-П284</t>
  </si>
  <si>
    <t>43204-1112-41</t>
  </si>
  <si>
    <t>43204-1112-40</t>
  </si>
  <si>
    <t>43204-1153-41</t>
  </si>
  <si>
    <t>Шасси трубовозного тягача, ИД-П284</t>
  </si>
  <si>
    <t>43204-1153-40</t>
  </si>
  <si>
    <t>43206-1552-41</t>
  </si>
  <si>
    <t xml:space="preserve"> Удвоен. кабина, ДОМ, ИД-П284</t>
  </si>
  <si>
    <t>43206-1112-41</t>
  </si>
  <si>
    <t xml:space="preserve"> ДЗК, ДОМ, ИД-П284</t>
  </si>
  <si>
    <t>5557-1112-40</t>
  </si>
  <si>
    <t>5557-1141-40</t>
  </si>
  <si>
    <t xml:space="preserve"> ДЗК, КОМ с фланцем, ИД-П284</t>
  </si>
  <si>
    <t>5557-1121-40</t>
  </si>
  <si>
    <t xml:space="preserve"> ДЗК, КОМ, ИД-П284</t>
  </si>
  <si>
    <t>5557-1152-40</t>
  </si>
  <si>
    <t xml:space="preserve"> Крановое шасси, ДОМ, ИД-П284</t>
  </si>
  <si>
    <t>55571-1121-40</t>
  </si>
  <si>
    <t>55571-1252-40</t>
  </si>
  <si>
    <t>Самосв. шасси б/ДЗК, ДОМ, с  усил. пер. подвеск,  ИД-П284</t>
  </si>
  <si>
    <t>532362-1122-10</t>
  </si>
  <si>
    <t>Безкапотное шасси, спальник. КОМ, ДОМ</t>
  </si>
  <si>
    <t>ДОМ - дополнительный отбор мощности;</t>
  </si>
  <si>
    <t>КОМ - коробка отбора мощности с насосом НШ-32;</t>
  </si>
  <si>
    <t>АБС - антиблокировочная система тормозов;</t>
  </si>
  <si>
    <t>ОИ-25, ИД-П284, КАМА-1260-1 - модель устанавливаемых шин</t>
  </si>
  <si>
    <t>4320-1972-40</t>
  </si>
  <si>
    <t xml:space="preserve"> Удлин. шасси спальн. место, ДОМ, ИД-П284</t>
  </si>
  <si>
    <t>169/231</t>
  </si>
  <si>
    <t>Цена с НДС</t>
  </si>
  <si>
    <t>тыс.   руб.</t>
  </si>
  <si>
    <t>Мощность  двигателя, квт/л.с.</t>
  </si>
  <si>
    <t>Примечание: Все автомобили оборудованы предпусковым подогревателем;</t>
  </si>
  <si>
    <t xml:space="preserve">                 В количестве мест вахтовых автобусов учтено место водителя</t>
  </si>
  <si>
    <t xml:space="preserve">Условные обозначения: </t>
  </si>
  <si>
    <t>ДЗК- держатель запасного колеса</t>
  </si>
  <si>
    <t xml:space="preserve">ПРАЙС </t>
  </si>
  <si>
    <t>отпускных оптовых цен на опции</t>
  </si>
  <si>
    <t>(дополнительные или измененные узлы)  автомобиля "Урал"</t>
  </si>
  <si>
    <t>Cтоимость комплекта</t>
  </si>
  <si>
    <t xml:space="preserve">№ </t>
  </si>
  <si>
    <t>Наименование дополнительного узла  /обозначение в модификации/</t>
  </si>
  <si>
    <t xml:space="preserve">на один автомобиль </t>
  </si>
  <si>
    <t>п/п</t>
  </si>
  <si>
    <t>с НДС, в рублях</t>
  </si>
  <si>
    <t>Улучшенная кабина (высокая крыша, подрессоренное сидение, "мягкий" руль) / А1 /</t>
  </si>
  <si>
    <t>АБС   / Ж /</t>
  </si>
  <si>
    <t>Передн. подвеска под нагрузку на передн. мост 6,5 тн  / И /</t>
  </si>
  <si>
    <t>Предпусковой подогреватель "Гидроник"  / С1 /</t>
  </si>
  <si>
    <t xml:space="preserve">Установка тяговой лебёдки на автомобиль «Урал»: </t>
  </si>
  <si>
    <t xml:space="preserve">         -задняя механическая (базовое шасси) г/п 5тн.</t>
  </si>
  <si>
    <t xml:space="preserve">         -передняя механическая (без реверса) г/п 5тн.</t>
  </si>
  <si>
    <t xml:space="preserve">         -передняя механическая (с реверсом) г/п 5тн.</t>
  </si>
  <si>
    <t xml:space="preserve"> Установка автономных подогревателей</t>
  </si>
  <si>
    <t xml:space="preserve">          - Теrmо 90S «Webasto»</t>
  </si>
  <si>
    <t xml:space="preserve">          -Air Top 2000 (2 кВт) «Webasto» /Eberspecher G2</t>
  </si>
  <si>
    <t xml:space="preserve">          -ОВ-65 </t>
  </si>
  <si>
    <t xml:space="preserve">          - ОВ-95</t>
  </si>
  <si>
    <t xml:space="preserve">Установка кондиционера:  </t>
  </si>
  <si>
    <t xml:space="preserve">        - «Webasto» Compact Cooler 5 (5 кВт)</t>
  </si>
  <si>
    <t xml:space="preserve">        -«Webasto» Compact Cooler 8 (8 кВт)</t>
  </si>
  <si>
    <t>Изготовление спаренной кабины</t>
  </si>
  <si>
    <t>Установка    тахографа «Kienzle»</t>
  </si>
  <si>
    <t>Гидрофицирование а/м «Урал» (КЗОМ, НШ-32, гидробак, распределитель, пульт управления)</t>
  </si>
  <si>
    <t xml:space="preserve">Оборудование а/м под перевозку опасных грузов: </t>
  </si>
  <si>
    <t>в том числе:</t>
  </si>
  <si>
    <t xml:space="preserve">        -вынос глушителя вперёд </t>
  </si>
  <si>
    <t xml:space="preserve">        -бронирование бензобака </t>
  </si>
  <si>
    <t xml:space="preserve">        -экранирование проводки </t>
  </si>
  <si>
    <t xml:space="preserve">        -установка маячка</t>
  </si>
  <si>
    <t xml:space="preserve">Утепление аккумуляторного отсека </t>
  </si>
  <si>
    <t>Подогрев аккумуляторного отсека от системы охлаждения двигателя</t>
  </si>
  <si>
    <t>Установка КЗОМ</t>
  </si>
  <si>
    <t>Установка КДОМ (с регулировкой РК)</t>
  </si>
  <si>
    <t>Подогрев топливопроводов</t>
  </si>
  <si>
    <t>Подогрев сидений (из расчёта на одно сиденье)</t>
  </si>
  <si>
    <t>Установка зеркал с подогревом (за комплект)</t>
  </si>
  <si>
    <t xml:space="preserve">Монтаж двойного остекления в кабину автомобиля </t>
  </si>
  <si>
    <t xml:space="preserve">Установка дополнительного топливного бака: </t>
  </si>
  <si>
    <t xml:space="preserve">    -200 литров (справа со снятием ДЗК) </t>
  </si>
  <si>
    <t xml:space="preserve">    -300 литров (справа со снятием ДЗК) </t>
  </si>
  <si>
    <t xml:space="preserve">    -200 литров (на кронштейн ДЗК)</t>
  </si>
  <si>
    <t>Переоборудование «Вахты» в грузопассажирскую:</t>
  </si>
  <si>
    <t xml:space="preserve">    -с разделением на два отсека перегородкой </t>
  </si>
  <si>
    <t xml:space="preserve">    - с бортовым кузовом</t>
  </si>
  <si>
    <t>Утепление кабины пенофолом</t>
  </si>
  <si>
    <t xml:space="preserve">          -Air Top 3500 (3,5кВт) «Webasto» </t>
  </si>
  <si>
    <t>Независимый отопитель кабины Air Tronic D4 Eberspecher /C/</t>
  </si>
  <si>
    <t xml:space="preserve">отпускных цен на внедорожную автотехнику, выпускаемую ОАО "Автомобильный завод "УРАЛ" , </t>
  </si>
  <si>
    <t>Шасси трубовозного тягача, увеличен. грузоподъемн, ИД-П284</t>
  </si>
  <si>
    <t>Шасси лесовозн. тягача, ДОМ, ИД-П284</t>
  </si>
  <si>
    <t>Шасси лесовозн. тягача,  ДОМ, увеличен. грузоподъемн, ИД-П284</t>
  </si>
  <si>
    <t xml:space="preserve"> -шасси</t>
  </si>
  <si>
    <t xml:space="preserve"> -спецтехника</t>
  </si>
  <si>
    <t xml:space="preserve">         -задняя механическая (длиннобазовое шасси) г/п 5тн.</t>
  </si>
  <si>
    <t xml:space="preserve">          - О-31(5 квт)</t>
  </si>
  <si>
    <t xml:space="preserve">          - ПЛАНАР(3,5 квт)</t>
  </si>
  <si>
    <t>Подогрев топливозаборников</t>
  </si>
  <si>
    <t>Подогрев ФТО и ФГО</t>
  </si>
  <si>
    <t xml:space="preserve">       - автомобиля "Урал"</t>
  </si>
  <si>
    <t xml:space="preserve">       - автомобиля "Урал" со сдвоенной кабиной, со спальником</t>
  </si>
  <si>
    <t>Шины Кама-1260-1 вместо шин ИДП 284  / Г /</t>
  </si>
  <si>
    <t>Увеличение объёма кабины автомобиля «Урал» (спальное место)</t>
  </si>
  <si>
    <t>Самосв. шасси с ДЗК, КОМ, ИД-П284</t>
  </si>
  <si>
    <t>Грузо-  подъем- ность,</t>
  </si>
  <si>
    <t>542362-0111-10</t>
  </si>
  <si>
    <t xml:space="preserve">                  ПРАЙС</t>
  </si>
  <si>
    <t>Блокировка межколесных диффиренциалов  / Р /</t>
  </si>
  <si>
    <t>Вводится с 1 октября 2008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</si>
</sst>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19">
    <font>
      <sz val="10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8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4" fillId="0" borderId="9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vertical="justify" wrapText="1"/>
    </xf>
    <xf numFmtId="0" fontId="4" fillId="0" borderId="15" xfId="0" applyFont="1" applyFill="1" applyBorder="1" applyAlignment="1">
      <alignment vertical="justify" wrapText="1"/>
    </xf>
    <xf numFmtId="0" fontId="4" fillId="0" borderId="15" xfId="0" applyFont="1" applyFill="1" applyBorder="1" applyAlignment="1">
      <alignment horizontal="center" vertical="justify" wrapText="1"/>
    </xf>
    <xf numFmtId="0" fontId="4" fillId="0" borderId="16" xfId="0" applyFont="1" applyFill="1" applyBorder="1" applyAlignment="1">
      <alignment vertical="justify" wrapText="1"/>
    </xf>
    <xf numFmtId="0" fontId="4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justify" wrapText="1"/>
    </xf>
    <xf numFmtId="0" fontId="4" fillId="0" borderId="18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vertical="justify" wrapText="1"/>
    </xf>
    <xf numFmtId="0" fontId="4" fillId="0" borderId="20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justify" wrapText="1"/>
    </xf>
    <xf numFmtId="0" fontId="4" fillId="0" borderId="21" xfId="0" applyFont="1" applyFill="1" applyBorder="1" applyAlignment="1">
      <alignment wrapText="1"/>
    </xf>
    <xf numFmtId="0" fontId="4" fillId="0" borderId="22" xfId="0" applyFont="1" applyBorder="1" applyAlignment="1">
      <alignment horizontal="center" wrapText="1"/>
    </xf>
    <xf numFmtId="0" fontId="4" fillId="0" borderId="6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justify" wrapText="1"/>
    </xf>
    <xf numFmtId="0" fontId="4" fillId="0" borderId="7" xfId="0" applyFont="1" applyBorder="1" applyAlignment="1">
      <alignment vertical="justify" wrapText="1"/>
    </xf>
    <xf numFmtId="0" fontId="4" fillId="0" borderId="9" xfId="0" applyFont="1" applyBorder="1" applyAlignment="1">
      <alignment horizontal="center" vertical="justify" wrapText="1"/>
    </xf>
    <xf numFmtId="0" fontId="4" fillId="0" borderId="3" xfId="0" applyFont="1" applyBorder="1" applyAlignment="1">
      <alignment horizontal="left" vertical="justify" wrapText="1"/>
    </xf>
    <xf numFmtId="0" fontId="4" fillId="0" borderId="0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justify" wrapText="1"/>
    </xf>
    <xf numFmtId="0" fontId="4" fillId="0" borderId="12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center" vertical="justify" wrapText="1"/>
    </xf>
    <xf numFmtId="0" fontId="4" fillId="0" borderId="15" xfId="0" applyFont="1" applyBorder="1" applyAlignment="1">
      <alignment vertical="justify" wrapText="1"/>
    </xf>
    <xf numFmtId="0" fontId="4" fillId="0" borderId="22" xfId="0" applyFont="1" applyBorder="1" applyAlignment="1">
      <alignment horizontal="center" vertical="justify" wrapText="1"/>
    </xf>
    <xf numFmtId="0" fontId="4" fillId="0" borderId="6" xfId="0" applyFont="1" applyBorder="1" applyAlignment="1">
      <alignment horizontal="left" vertical="justify" wrapText="1"/>
    </xf>
    <xf numFmtId="0" fontId="0" fillId="0" borderId="23" xfId="0" applyBorder="1" applyAlignment="1">
      <alignment/>
    </xf>
    <xf numFmtId="0" fontId="4" fillId="0" borderId="3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0" fontId="4" fillId="0" borderId="17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vertical="justify" wrapText="1"/>
    </xf>
    <xf numFmtId="0" fontId="4" fillId="0" borderId="17" xfId="0" applyFont="1" applyBorder="1" applyAlignment="1">
      <alignment horizontal="justify" vertical="justify" wrapText="1"/>
    </xf>
    <xf numFmtId="0" fontId="4" fillId="0" borderId="0" xfId="0" applyFont="1" applyBorder="1" applyAlignment="1">
      <alignment horizontal="justify" vertical="justify" wrapText="1"/>
    </xf>
    <xf numFmtId="0" fontId="4" fillId="0" borderId="17" xfId="0" applyFont="1" applyFill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4" fillId="0" borderId="15" xfId="0" applyFont="1" applyBorder="1" applyAlignment="1">
      <alignment horizontal="center" vertical="justify" wrapText="1"/>
    </xf>
    <xf numFmtId="0" fontId="4" fillId="0" borderId="7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wrapText="1"/>
    </xf>
    <xf numFmtId="0" fontId="4" fillId="0" borderId="6" xfId="0" applyFont="1" applyBorder="1" applyAlignment="1">
      <alignment horizontal="justify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3" fontId="4" fillId="0" borderId="1" xfId="19" applyNumberFormat="1" applyFont="1" applyFill="1" applyBorder="1" applyAlignment="1">
      <alignment horizontal="center" wrapText="1"/>
    </xf>
    <xf numFmtId="3" fontId="4" fillId="0" borderId="24" xfId="19" applyNumberFormat="1" applyFont="1" applyFill="1" applyBorder="1" applyAlignment="1">
      <alignment horizontal="center" wrapText="1"/>
    </xf>
    <xf numFmtId="3" fontId="4" fillId="0" borderId="4" xfId="19" applyNumberFormat="1" applyFont="1" applyFill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6" fillId="0" borderId="19" xfId="0" applyFont="1" applyFill="1" applyBorder="1" applyAlignment="1">
      <alignment vertical="top"/>
    </xf>
    <xf numFmtId="0" fontId="15" fillId="0" borderId="19" xfId="0" applyFont="1" applyFill="1" applyBorder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4" fillId="0" borderId="15" xfId="0" applyFont="1" applyBorder="1" applyAlignment="1">
      <alignment/>
    </xf>
    <xf numFmtId="0" fontId="13" fillId="0" borderId="0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justify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justify" wrapText="1"/>
    </xf>
    <xf numFmtId="0" fontId="4" fillId="0" borderId="24" xfId="0" applyFont="1" applyBorder="1" applyAlignment="1">
      <alignment horizontal="center" vertical="justify" wrapText="1"/>
    </xf>
    <xf numFmtId="0" fontId="4" fillId="0" borderId="4" xfId="0" applyFont="1" applyBorder="1" applyAlignment="1">
      <alignment horizontal="center" vertical="justify" wrapText="1"/>
    </xf>
    <xf numFmtId="0" fontId="4" fillId="0" borderId="9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3" fontId="4" fillId="0" borderId="24" xfId="19" applyNumberFormat="1" applyFont="1" applyFill="1" applyBorder="1" applyAlignment="1">
      <alignment horizontal="center" vertical="justify" wrapText="1"/>
    </xf>
    <xf numFmtId="0" fontId="0" fillId="0" borderId="19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3" fillId="0" borderId="24" xfId="0" applyFont="1" applyBorder="1" applyAlignment="1">
      <alignment/>
    </xf>
    <xf numFmtId="0" fontId="4" fillId="0" borderId="15" xfId="0" applyFont="1" applyBorder="1" applyAlignment="1">
      <alignment horizontal="justify" wrapText="1"/>
    </xf>
    <xf numFmtId="0" fontId="4" fillId="0" borderId="17" xfId="0" applyFont="1" applyFill="1" applyBorder="1" applyAlignment="1">
      <alignment horizontal="justify" vertical="justify" wrapText="1"/>
    </xf>
    <xf numFmtId="3" fontId="4" fillId="0" borderId="4" xfId="19" applyNumberFormat="1" applyFont="1" applyFill="1" applyBorder="1" applyAlignment="1">
      <alignment horizontal="center" vertical="justify" wrapText="1"/>
    </xf>
    <xf numFmtId="0" fontId="4" fillId="0" borderId="11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justify" wrapText="1"/>
    </xf>
    <xf numFmtId="0" fontId="4" fillId="0" borderId="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justify" vertical="justify" wrapText="1"/>
    </xf>
    <xf numFmtId="0" fontId="4" fillId="0" borderId="6" xfId="0" applyFont="1" applyBorder="1" applyAlignment="1">
      <alignment horizontal="center" vertical="justify" wrapText="1"/>
    </xf>
    <xf numFmtId="0" fontId="15" fillId="0" borderId="19" xfId="0" applyFont="1" applyFill="1" applyBorder="1" applyAlignment="1">
      <alignment/>
    </xf>
    <xf numFmtId="0" fontId="4" fillId="0" borderId="14" xfId="0" applyFont="1" applyBorder="1" applyAlignment="1">
      <alignment horizont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justify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justify" wrapText="1"/>
    </xf>
    <xf numFmtId="0" fontId="6" fillId="0" borderId="2" xfId="0" applyFont="1" applyBorder="1" applyAlignment="1">
      <alignment horizontal="center" vertical="justify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vertical="justify"/>
    </xf>
    <xf numFmtId="0" fontId="6" fillId="0" borderId="5" xfId="0" applyFont="1" applyBorder="1" applyAlignment="1">
      <alignment horizontal="center"/>
    </xf>
    <xf numFmtId="0" fontId="0" fillId="0" borderId="15" xfId="0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9" xfId="0" applyFont="1" applyFill="1" applyBorder="1" applyAlignment="1">
      <alignment horizontal="center" vertical="top"/>
    </xf>
    <xf numFmtId="0" fontId="16" fillId="2" borderId="19" xfId="0" applyFont="1" applyFill="1" applyBorder="1" applyAlignment="1">
      <alignment vertical="top"/>
    </xf>
    <xf numFmtId="0" fontId="15" fillId="2" borderId="19" xfId="0" applyFont="1" applyFill="1" applyBorder="1" applyAlignment="1">
      <alignment vertical="top"/>
    </xf>
    <xf numFmtId="0" fontId="14" fillId="0" borderId="17" xfId="0" applyFont="1" applyBorder="1" applyAlignment="1">
      <alignment/>
    </xf>
    <xf numFmtId="0" fontId="15" fillId="2" borderId="5" xfId="0" applyFont="1" applyFill="1" applyBorder="1" applyAlignment="1">
      <alignment vertical="top"/>
    </xf>
    <xf numFmtId="0" fontId="14" fillId="0" borderId="6" xfId="0" applyFont="1" applyBorder="1" applyAlignment="1">
      <alignment/>
    </xf>
    <xf numFmtId="0" fontId="15" fillId="0" borderId="5" xfId="0" applyFont="1" applyFill="1" applyBorder="1" applyAlignment="1">
      <alignment vertical="top"/>
    </xf>
    <xf numFmtId="0" fontId="14" fillId="0" borderId="15" xfId="0" applyFont="1" applyFill="1" applyBorder="1" applyAlignment="1">
      <alignment/>
    </xf>
    <xf numFmtId="0" fontId="14" fillId="0" borderId="6" xfId="0" applyFont="1" applyFill="1" applyBorder="1" applyAlignment="1">
      <alignment/>
    </xf>
    <xf numFmtId="0" fontId="12" fillId="0" borderId="3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justify"/>
    </xf>
    <xf numFmtId="0" fontId="12" fillId="0" borderId="3" xfId="0" applyFont="1" applyBorder="1" applyAlignment="1">
      <alignment horizontal="center" vertical="justify"/>
    </xf>
    <xf numFmtId="0" fontId="12" fillId="0" borderId="17" xfId="0" applyFont="1" applyBorder="1" applyAlignment="1">
      <alignment horizontal="center" vertical="justify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justify"/>
    </xf>
    <xf numFmtId="0" fontId="1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14" fillId="0" borderId="19" xfId="0" applyFont="1" applyBorder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left" vertical="justify" wrapText="1"/>
    </xf>
    <xf numFmtId="0" fontId="14" fillId="0" borderId="17" xfId="0" applyFont="1" applyBorder="1" applyAlignment="1">
      <alignment horizontal="left" vertical="justify" wrapText="1"/>
    </xf>
    <xf numFmtId="0" fontId="15" fillId="0" borderId="19" xfId="0" applyFont="1" applyFill="1" applyBorder="1" applyAlignment="1">
      <alignment horizontal="left" vertical="top" wrapText="1"/>
    </xf>
    <xf numFmtId="0" fontId="15" fillId="0" borderId="17" xfId="0" applyFont="1" applyFill="1" applyBorder="1" applyAlignment="1">
      <alignment horizontal="left" vertical="top" wrapText="1"/>
    </xf>
    <xf numFmtId="49" fontId="15" fillId="0" borderId="0" xfId="0" applyNumberFormat="1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vertical="justify" wrapText="1"/>
    </xf>
    <xf numFmtId="0" fontId="15" fillId="0" borderId="0" xfId="0" applyFont="1" applyFill="1" applyBorder="1" applyAlignment="1">
      <alignment horizontal="left" vertical="justify" wrapText="1"/>
    </xf>
    <xf numFmtId="0" fontId="15" fillId="0" borderId="17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left" vertical="justify" wrapText="1"/>
    </xf>
    <xf numFmtId="0" fontId="15" fillId="0" borderId="7" xfId="0" applyFont="1" applyFill="1" applyBorder="1" applyAlignment="1">
      <alignment horizontal="left" vertical="justify" wrapText="1"/>
    </xf>
    <xf numFmtId="0" fontId="15" fillId="0" borderId="3" xfId="0" applyFont="1" applyFill="1" applyBorder="1" applyAlignment="1">
      <alignment horizontal="left" vertical="justify" wrapText="1"/>
    </xf>
    <xf numFmtId="0" fontId="14" fillId="0" borderId="1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17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left"/>
    </xf>
    <xf numFmtId="0" fontId="14" fillId="0" borderId="2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left" vertic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left" wrapText="1"/>
    </xf>
    <xf numFmtId="0" fontId="16" fillId="0" borderId="17" xfId="0" applyFont="1" applyFill="1" applyBorder="1" applyAlignment="1">
      <alignment horizontal="left" wrapText="1"/>
    </xf>
    <xf numFmtId="49" fontId="15" fillId="0" borderId="17" xfId="0" applyNumberFormat="1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5"/>
  <sheetViews>
    <sheetView tabSelected="1" view="pageBreakPreview" zoomScale="75" zoomScaleSheetLayoutView="75" workbookViewId="0" topLeftCell="B1">
      <selection activeCell="L115" sqref="L115"/>
    </sheetView>
  </sheetViews>
  <sheetFormatPr defaultColWidth="9.00390625" defaultRowHeight="12.75"/>
  <cols>
    <col min="1" max="1" width="0.6171875" style="3" hidden="1" customWidth="1"/>
    <col min="2" max="2" width="4.875" style="3" customWidth="1"/>
    <col min="3" max="3" width="24.00390625" style="3" customWidth="1"/>
    <col min="4" max="4" width="8.75390625" style="3" customWidth="1"/>
    <col min="5" max="5" width="7.625" style="3" customWidth="1"/>
    <col min="6" max="6" width="12.25390625" style="3" customWidth="1"/>
    <col min="7" max="7" width="19.875" style="3" customWidth="1"/>
    <col min="8" max="8" width="57.375" style="3" customWidth="1"/>
    <col min="9" max="9" width="7.625" style="3" customWidth="1"/>
    <col min="10" max="10" width="13.25390625" style="3" customWidth="1"/>
    <col min="11" max="16384" width="9.125" style="3" customWidth="1"/>
  </cols>
  <sheetData>
    <row r="1" spans="1:9" ht="59.25" customHeight="1">
      <c r="A1" s="1"/>
      <c r="B1" s="2"/>
      <c r="D1" s="1" t="s">
        <v>183</v>
      </c>
      <c r="G1" s="4"/>
      <c r="H1" s="4"/>
      <c r="I1" s="4"/>
    </row>
    <row r="2" spans="2:10" ht="20.25" customHeight="1">
      <c r="B2" s="5" t="s">
        <v>165</v>
      </c>
      <c r="E2" s="4"/>
      <c r="F2" s="4"/>
      <c r="J2" s="4"/>
    </row>
    <row r="3" spans="2:9" ht="34.5" customHeight="1" thickBot="1">
      <c r="B3" s="4"/>
      <c r="C3" s="4"/>
      <c r="D3" s="4"/>
      <c r="E3" s="6"/>
      <c r="H3" s="81" t="s">
        <v>185</v>
      </c>
      <c r="I3" s="4"/>
    </row>
    <row r="4" spans="2:9" s="7" customFormat="1" ht="57" customHeight="1">
      <c r="B4" s="8" t="s">
        <v>0</v>
      </c>
      <c r="C4" s="9" t="s">
        <v>1</v>
      </c>
      <c r="D4" s="95" t="s">
        <v>106</v>
      </c>
      <c r="E4" s="188" t="s">
        <v>2</v>
      </c>
      <c r="F4" s="10" t="s">
        <v>181</v>
      </c>
      <c r="G4" s="188" t="s">
        <v>108</v>
      </c>
      <c r="H4" s="186" t="s">
        <v>3</v>
      </c>
      <c r="I4" s="11"/>
    </row>
    <row r="5" spans="2:9" s="7" customFormat="1" ht="50.25" customHeight="1" thickBot="1">
      <c r="B5" s="12"/>
      <c r="C5" s="13"/>
      <c r="D5" s="96" t="s">
        <v>107</v>
      </c>
      <c r="E5" s="189"/>
      <c r="F5" s="14" t="s">
        <v>4</v>
      </c>
      <c r="G5" s="189"/>
      <c r="H5" s="187"/>
      <c r="I5" s="11"/>
    </row>
    <row r="6" spans="2:9" ht="15" customHeight="1" thickBot="1">
      <c r="B6" s="170" t="s">
        <v>5</v>
      </c>
      <c r="C6" s="171"/>
      <c r="D6" s="16"/>
      <c r="E6" s="15"/>
      <c r="F6" s="17"/>
      <c r="G6" s="17"/>
      <c r="H6" s="18"/>
      <c r="I6" s="19"/>
    </row>
    <row r="7" spans="1:9" ht="18" customHeight="1">
      <c r="A7" s="20"/>
      <c r="B7" s="21">
        <v>1</v>
      </c>
      <c r="C7" s="22" t="s">
        <v>6</v>
      </c>
      <c r="D7" s="78">
        <v>1520</v>
      </c>
      <c r="E7" s="24" t="s">
        <v>7</v>
      </c>
      <c r="F7" s="97">
        <v>6</v>
      </c>
      <c r="G7" s="24" t="s">
        <v>8</v>
      </c>
      <c r="H7" s="25" t="s">
        <v>9</v>
      </c>
      <c r="I7" s="26"/>
    </row>
    <row r="8" spans="1:9" ht="18" customHeight="1">
      <c r="A8" s="20"/>
      <c r="B8" s="27">
        <v>2</v>
      </c>
      <c r="C8" s="26" t="s">
        <v>10</v>
      </c>
      <c r="D8" s="79">
        <v>1580</v>
      </c>
      <c r="E8" s="29" t="s">
        <v>7</v>
      </c>
      <c r="F8" s="98">
        <v>6</v>
      </c>
      <c r="G8" s="29" t="s">
        <v>8</v>
      </c>
      <c r="H8" s="30" t="s">
        <v>11</v>
      </c>
      <c r="I8" s="26"/>
    </row>
    <row r="9" spans="1:9" ht="18" customHeight="1">
      <c r="A9" s="20"/>
      <c r="B9" s="27">
        <v>3</v>
      </c>
      <c r="C9" s="26" t="s">
        <v>12</v>
      </c>
      <c r="D9" s="79">
        <v>1620</v>
      </c>
      <c r="E9" s="29" t="s">
        <v>7</v>
      </c>
      <c r="F9" s="98">
        <v>10</v>
      </c>
      <c r="G9" s="29" t="s">
        <v>8</v>
      </c>
      <c r="H9" s="30" t="s">
        <v>13</v>
      </c>
      <c r="I9" s="26"/>
    </row>
    <row r="10" spans="1:9" ht="18" customHeight="1">
      <c r="A10" s="20"/>
      <c r="B10" s="27">
        <v>4</v>
      </c>
      <c r="C10" s="26" t="s">
        <v>14</v>
      </c>
      <c r="D10" s="79">
        <v>1460</v>
      </c>
      <c r="E10" s="29" t="s">
        <v>15</v>
      </c>
      <c r="F10" s="98">
        <v>4.2</v>
      </c>
      <c r="G10" s="29" t="s">
        <v>8</v>
      </c>
      <c r="H10" s="30" t="s">
        <v>16</v>
      </c>
      <c r="I10" s="26"/>
    </row>
    <row r="11" spans="1:9" ht="18" customHeight="1" thickBot="1">
      <c r="A11" s="20"/>
      <c r="B11" s="31">
        <v>5</v>
      </c>
      <c r="C11" s="32" t="s">
        <v>17</v>
      </c>
      <c r="D11" s="80">
        <v>1535</v>
      </c>
      <c r="E11" s="33" t="s">
        <v>15</v>
      </c>
      <c r="F11" s="99">
        <v>4.2</v>
      </c>
      <c r="G11" s="33" t="s">
        <v>8</v>
      </c>
      <c r="H11" s="34" t="s">
        <v>18</v>
      </c>
      <c r="I11" s="35"/>
    </row>
    <row r="12" spans="2:9" ht="16.5" customHeight="1" thickBot="1">
      <c r="B12" s="169" t="s">
        <v>19</v>
      </c>
      <c r="C12" s="168"/>
      <c r="D12" s="168"/>
      <c r="E12" s="168"/>
      <c r="F12" s="36"/>
      <c r="G12" s="36"/>
      <c r="H12" s="37"/>
      <c r="I12" s="26"/>
    </row>
    <row r="13" spans="2:9" ht="19.5" customHeight="1">
      <c r="B13" s="38">
        <v>6</v>
      </c>
      <c r="C13" s="39" t="s">
        <v>20</v>
      </c>
      <c r="D13" s="78">
        <v>1500</v>
      </c>
      <c r="E13" s="24" t="s">
        <v>7</v>
      </c>
      <c r="F13" s="97">
        <v>8.1</v>
      </c>
      <c r="G13" s="23" t="s">
        <v>8</v>
      </c>
      <c r="H13" s="40" t="s">
        <v>21</v>
      </c>
      <c r="I13" s="36"/>
    </row>
    <row r="14" spans="2:9" ht="17.25" customHeight="1">
      <c r="B14" s="41">
        <v>7</v>
      </c>
      <c r="C14" s="42" t="s">
        <v>22</v>
      </c>
      <c r="D14" s="79">
        <v>1520</v>
      </c>
      <c r="E14" s="29" t="s">
        <v>7</v>
      </c>
      <c r="F14" s="98">
        <v>8.1</v>
      </c>
      <c r="G14" s="28" t="s">
        <v>8</v>
      </c>
      <c r="H14" s="43" t="s">
        <v>23</v>
      </c>
      <c r="I14" s="26"/>
    </row>
    <row r="15" spans="2:9" ht="18" customHeight="1">
      <c r="B15" s="41">
        <v>8</v>
      </c>
      <c r="C15" s="42" t="s">
        <v>24</v>
      </c>
      <c r="D15" s="79">
        <v>1595</v>
      </c>
      <c r="E15" s="29" t="s">
        <v>7</v>
      </c>
      <c r="F15" s="98">
        <v>8.1</v>
      </c>
      <c r="G15" s="28" t="s">
        <v>8</v>
      </c>
      <c r="H15" s="43" t="s">
        <v>25</v>
      </c>
      <c r="I15" s="26"/>
    </row>
    <row r="16" spans="2:9" ht="18" customHeight="1" thickBot="1">
      <c r="B16" s="44">
        <v>9</v>
      </c>
      <c r="C16" s="45" t="s">
        <v>182</v>
      </c>
      <c r="D16" s="80">
        <v>2480</v>
      </c>
      <c r="E16" s="74" t="s">
        <v>26</v>
      </c>
      <c r="F16" s="100">
        <v>14</v>
      </c>
      <c r="G16" s="46" t="s">
        <v>27</v>
      </c>
      <c r="H16" s="47" t="s">
        <v>28</v>
      </c>
      <c r="I16" s="26"/>
    </row>
    <row r="17" spans="2:9" ht="18" customHeight="1" thickBot="1">
      <c r="B17" s="169" t="s">
        <v>29</v>
      </c>
      <c r="C17" s="168"/>
      <c r="D17" s="168"/>
      <c r="E17" s="168"/>
      <c r="F17" s="36"/>
      <c r="G17" s="36"/>
      <c r="H17" s="37"/>
      <c r="I17" s="36"/>
    </row>
    <row r="18" spans="2:9" ht="18" customHeight="1">
      <c r="B18" s="49">
        <v>10</v>
      </c>
      <c r="C18" s="50" t="s">
        <v>30</v>
      </c>
      <c r="D18" s="78">
        <v>1900</v>
      </c>
      <c r="E18" s="73" t="s">
        <v>7</v>
      </c>
      <c r="F18" s="101" t="s">
        <v>31</v>
      </c>
      <c r="G18" s="51" t="s">
        <v>8</v>
      </c>
      <c r="H18" s="52" t="s">
        <v>32</v>
      </c>
      <c r="I18" s="53"/>
    </row>
    <row r="19" spans="2:9" ht="18" customHeight="1">
      <c r="B19" s="54">
        <v>11</v>
      </c>
      <c r="C19" s="55" t="s">
        <v>33</v>
      </c>
      <c r="D19" s="79">
        <v>1900</v>
      </c>
      <c r="E19" s="67" t="s">
        <v>7</v>
      </c>
      <c r="F19" s="102" t="s">
        <v>34</v>
      </c>
      <c r="G19" s="56" t="s">
        <v>8</v>
      </c>
      <c r="H19" s="57" t="s">
        <v>35</v>
      </c>
      <c r="I19" s="53"/>
    </row>
    <row r="20" spans="2:9" ht="16.5" customHeight="1">
      <c r="B20" s="54">
        <v>12</v>
      </c>
      <c r="C20" s="55" t="s">
        <v>36</v>
      </c>
      <c r="D20" s="79">
        <v>1780</v>
      </c>
      <c r="E20" s="67" t="s">
        <v>7</v>
      </c>
      <c r="F20" s="102" t="s">
        <v>37</v>
      </c>
      <c r="G20" s="56" t="s">
        <v>8</v>
      </c>
      <c r="H20" s="57" t="s">
        <v>38</v>
      </c>
      <c r="I20" s="53"/>
    </row>
    <row r="21" spans="2:9" ht="18" customHeight="1">
      <c r="B21" s="54">
        <v>13</v>
      </c>
      <c r="C21" s="55" t="s">
        <v>39</v>
      </c>
      <c r="D21" s="79">
        <v>1780</v>
      </c>
      <c r="E21" s="67" t="s">
        <v>7</v>
      </c>
      <c r="F21" s="102" t="s">
        <v>34</v>
      </c>
      <c r="G21" s="56" t="s">
        <v>8</v>
      </c>
      <c r="H21" s="57" t="s">
        <v>40</v>
      </c>
      <c r="I21" s="53"/>
    </row>
    <row r="22" spans="2:9" ht="15.75" customHeight="1">
      <c r="B22" s="54">
        <v>14</v>
      </c>
      <c r="C22" s="55" t="s">
        <v>41</v>
      </c>
      <c r="D22" s="79">
        <v>1780</v>
      </c>
      <c r="E22" s="67" t="s">
        <v>7</v>
      </c>
      <c r="F22" s="102" t="s">
        <v>42</v>
      </c>
      <c r="G22" s="56" t="s">
        <v>8</v>
      </c>
      <c r="H22" s="57" t="s">
        <v>43</v>
      </c>
      <c r="I22" s="53"/>
    </row>
    <row r="23" spans="2:9" ht="18.75" customHeight="1">
      <c r="B23" s="54">
        <v>15</v>
      </c>
      <c r="C23" s="55" t="s">
        <v>44</v>
      </c>
      <c r="D23" s="79">
        <v>1830</v>
      </c>
      <c r="E23" s="67" t="s">
        <v>7</v>
      </c>
      <c r="F23" s="102" t="s">
        <v>45</v>
      </c>
      <c r="G23" s="56" t="s">
        <v>8</v>
      </c>
      <c r="H23" s="57" t="s">
        <v>46</v>
      </c>
      <c r="I23" s="53"/>
    </row>
    <row r="24" spans="2:9" ht="21" customHeight="1">
      <c r="B24" s="54">
        <v>16</v>
      </c>
      <c r="C24" s="55" t="s">
        <v>47</v>
      </c>
      <c r="D24" s="79">
        <v>1675</v>
      </c>
      <c r="E24" s="67" t="s">
        <v>15</v>
      </c>
      <c r="F24" s="102" t="s">
        <v>45</v>
      </c>
      <c r="G24" s="56" t="s">
        <v>8</v>
      </c>
      <c r="H24" s="57" t="s">
        <v>32</v>
      </c>
      <c r="I24" s="53"/>
    </row>
    <row r="25" spans="2:21" ht="18.75" customHeight="1" thickBot="1">
      <c r="B25" s="58">
        <v>17</v>
      </c>
      <c r="C25" s="59" t="s">
        <v>48</v>
      </c>
      <c r="D25" s="80">
        <v>1675</v>
      </c>
      <c r="E25" s="72" t="s">
        <v>15</v>
      </c>
      <c r="F25" s="103" t="s">
        <v>34</v>
      </c>
      <c r="G25" s="60" t="s">
        <v>8</v>
      </c>
      <c r="H25" s="61" t="s">
        <v>35</v>
      </c>
      <c r="I25" s="53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s="62" customFormat="1" ht="16.5" customHeight="1" thickBot="1">
      <c r="A26" s="20"/>
      <c r="B26" s="169" t="s">
        <v>49</v>
      </c>
      <c r="C26" s="168"/>
      <c r="D26" s="168"/>
      <c r="E26" s="168"/>
      <c r="F26" s="36"/>
      <c r="G26" s="36"/>
      <c r="H26" s="37"/>
      <c r="I26" s="36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2:21" ht="17.25" customHeight="1">
      <c r="B27" s="117">
        <v>18</v>
      </c>
      <c r="C27" s="118" t="s">
        <v>50</v>
      </c>
      <c r="D27" s="78">
        <v>1415</v>
      </c>
      <c r="E27" s="106" t="s">
        <v>7</v>
      </c>
      <c r="F27" s="119">
        <v>6.9</v>
      </c>
      <c r="G27" s="104" t="s">
        <v>8</v>
      </c>
      <c r="H27" s="63" t="s">
        <v>51</v>
      </c>
      <c r="I27" s="64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2:11" ht="21" customHeight="1">
      <c r="B28" s="116">
        <v>19</v>
      </c>
      <c r="C28" s="64" t="s">
        <v>52</v>
      </c>
      <c r="D28" s="79">
        <v>1490</v>
      </c>
      <c r="E28" s="107" t="s">
        <v>7</v>
      </c>
      <c r="F28" s="120">
        <v>6.9</v>
      </c>
      <c r="G28" s="105" t="s">
        <v>8</v>
      </c>
      <c r="H28" s="65" t="s">
        <v>53</v>
      </c>
      <c r="I28" s="64"/>
      <c r="J28" s="20"/>
      <c r="K28" s="20"/>
    </row>
    <row r="29" spans="2:11" ht="21" customHeight="1">
      <c r="B29" s="116">
        <v>20</v>
      </c>
      <c r="C29" s="64" t="s">
        <v>54</v>
      </c>
      <c r="D29" s="79">
        <v>1425</v>
      </c>
      <c r="E29" s="107" t="s">
        <v>7</v>
      </c>
      <c r="F29" s="120">
        <v>6.9</v>
      </c>
      <c r="G29" s="105" t="s">
        <v>8</v>
      </c>
      <c r="H29" s="65" t="s">
        <v>55</v>
      </c>
      <c r="I29" s="64"/>
      <c r="J29" s="66"/>
      <c r="K29" s="20"/>
    </row>
    <row r="30" spans="2:11" ht="21" customHeight="1">
      <c r="B30" s="116">
        <v>21</v>
      </c>
      <c r="C30" s="64" t="s">
        <v>56</v>
      </c>
      <c r="D30" s="79">
        <v>1430</v>
      </c>
      <c r="E30" s="107" t="s">
        <v>7</v>
      </c>
      <c r="F30" s="120">
        <v>6.9</v>
      </c>
      <c r="G30" s="105" t="s">
        <v>8</v>
      </c>
      <c r="H30" s="65" t="s">
        <v>57</v>
      </c>
      <c r="I30" s="64"/>
      <c r="J30" s="66"/>
      <c r="K30" s="20"/>
    </row>
    <row r="31" spans="2:11" ht="21" customHeight="1">
      <c r="B31" s="116">
        <v>22</v>
      </c>
      <c r="C31" s="64" t="s">
        <v>58</v>
      </c>
      <c r="D31" s="79">
        <v>1440</v>
      </c>
      <c r="E31" s="107" t="s">
        <v>7</v>
      </c>
      <c r="F31" s="120">
        <v>6.9</v>
      </c>
      <c r="G31" s="105" t="s">
        <v>8</v>
      </c>
      <c r="H31" s="65" t="s">
        <v>59</v>
      </c>
      <c r="I31" s="64"/>
      <c r="J31" s="20"/>
      <c r="K31" s="20"/>
    </row>
    <row r="32" spans="2:9" ht="17.25" customHeight="1">
      <c r="B32" s="54">
        <v>23</v>
      </c>
      <c r="C32" s="69" t="s">
        <v>60</v>
      </c>
      <c r="D32" s="79">
        <v>1530</v>
      </c>
      <c r="E32" s="102" t="s">
        <v>7</v>
      </c>
      <c r="F32" s="121">
        <v>12</v>
      </c>
      <c r="G32" s="56" t="s">
        <v>8</v>
      </c>
      <c r="H32" s="68" t="s">
        <v>61</v>
      </c>
      <c r="I32" s="69"/>
    </row>
    <row r="33" spans="2:9" ht="17.25" customHeight="1">
      <c r="B33" s="54">
        <v>24</v>
      </c>
      <c r="C33" s="69" t="s">
        <v>62</v>
      </c>
      <c r="D33" s="79">
        <v>1535</v>
      </c>
      <c r="E33" s="102" t="s">
        <v>7</v>
      </c>
      <c r="F33" s="121">
        <v>12</v>
      </c>
      <c r="G33" s="56" t="s">
        <v>8</v>
      </c>
      <c r="H33" s="70" t="s">
        <v>63</v>
      </c>
      <c r="I33" s="69"/>
    </row>
    <row r="34" spans="2:9" ht="18.75" customHeight="1">
      <c r="B34" s="54">
        <v>25</v>
      </c>
      <c r="C34" s="69" t="s">
        <v>64</v>
      </c>
      <c r="D34" s="79">
        <v>1545</v>
      </c>
      <c r="E34" s="102" t="s">
        <v>7</v>
      </c>
      <c r="F34" s="121">
        <v>12</v>
      </c>
      <c r="G34" s="56" t="s">
        <v>8</v>
      </c>
      <c r="H34" s="65" t="s">
        <v>65</v>
      </c>
      <c r="I34" s="64"/>
    </row>
    <row r="35" spans="2:9" ht="34.5" customHeight="1">
      <c r="B35" s="54">
        <v>26</v>
      </c>
      <c r="C35" s="69" t="s">
        <v>66</v>
      </c>
      <c r="D35" s="108">
        <v>1775</v>
      </c>
      <c r="E35" s="102" t="s">
        <v>7</v>
      </c>
      <c r="F35" s="121">
        <v>12</v>
      </c>
      <c r="G35" s="56" t="s">
        <v>8</v>
      </c>
      <c r="H35" s="65" t="s">
        <v>67</v>
      </c>
      <c r="I35" s="64"/>
    </row>
    <row r="36" spans="2:9" ht="16.5" customHeight="1">
      <c r="B36" s="54">
        <v>27</v>
      </c>
      <c r="C36" s="69" t="s">
        <v>68</v>
      </c>
      <c r="D36" s="108">
        <v>1600</v>
      </c>
      <c r="E36" s="102" t="s">
        <v>7</v>
      </c>
      <c r="F36" s="121">
        <v>12</v>
      </c>
      <c r="G36" s="56" t="s">
        <v>8</v>
      </c>
      <c r="H36" s="65" t="s">
        <v>69</v>
      </c>
      <c r="I36" s="64"/>
    </row>
    <row r="37" spans="2:9" ht="18" customHeight="1">
      <c r="B37" s="54">
        <v>28</v>
      </c>
      <c r="C37" s="69" t="s">
        <v>103</v>
      </c>
      <c r="D37" s="108">
        <v>1630</v>
      </c>
      <c r="E37" s="102" t="s">
        <v>7</v>
      </c>
      <c r="F37" s="121">
        <v>12</v>
      </c>
      <c r="G37" s="56" t="s">
        <v>105</v>
      </c>
      <c r="H37" s="65" t="s">
        <v>104</v>
      </c>
      <c r="I37" s="71"/>
    </row>
    <row r="38" spans="2:9" ht="19.5" customHeight="1">
      <c r="B38" s="54">
        <v>29</v>
      </c>
      <c r="C38" s="69" t="s">
        <v>70</v>
      </c>
      <c r="D38" s="108">
        <v>1440</v>
      </c>
      <c r="E38" s="102" t="s">
        <v>7</v>
      </c>
      <c r="F38" s="121">
        <v>6.8</v>
      </c>
      <c r="G38" s="56" t="s">
        <v>8</v>
      </c>
      <c r="H38" s="114" t="s">
        <v>71</v>
      </c>
      <c r="I38" s="69"/>
    </row>
    <row r="39" spans="2:9" ht="16.5" customHeight="1">
      <c r="B39" s="54">
        <v>30</v>
      </c>
      <c r="C39" s="69" t="s">
        <v>72</v>
      </c>
      <c r="D39" s="108">
        <v>1460</v>
      </c>
      <c r="E39" s="102" t="s">
        <v>7</v>
      </c>
      <c r="F39" s="121">
        <v>6.8</v>
      </c>
      <c r="G39" s="56" t="s">
        <v>8</v>
      </c>
      <c r="H39" s="114" t="s">
        <v>73</v>
      </c>
      <c r="I39" s="64"/>
    </row>
    <row r="40" spans="2:9" ht="15.75" customHeight="1">
      <c r="B40" s="54">
        <v>31</v>
      </c>
      <c r="C40" s="69" t="s">
        <v>74</v>
      </c>
      <c r="D40" s="108">
        <v>1450</v>
      </c>
      <c r="E40" s="102" t="s">
        <v>7</v>
      </c>
      <c r="F40" s="121">
        <v>8.1</v>
      </c>
      <c r="G40" s="56" t="s">
        <v>8</v>
      </c>
      <c r="H40" s="65" t="s">
        <v>75</v>
      </c>
      <c r="I40" s="64"/>
    </row>
    <row r="41" spans="2:9" ht="36" customHeight="1">
      <c r="B41" s="54">
        <v>32</v>
      </c>
      <c r="C41" s="69" t="s">
        <v>76</v>
      </c>
      <c r="D41" s="108">
        <v>1490</v>
      </c>
      <c r="E41" s="102" t="s">
        <v>7</v>
      </c>
      <c r="F41" s="121">
        <v>12</v>
      </c>
      <c r="G41" s="56" t="s">
        <v>8</v>
      </c>
      <c r="H41" s="68" t="s">
        <v>77</v>
      </c>
      <c r="I41" s="64"/>
    </row>
    <row r="42" spans="2:9" ht="18" customHeight="1" thickBot="1">
      <c r="B42" s="58">
        <v>33</v>
      </c>
      <c r="C42" s="122" t="s">
        <v>78</v>
      </c>
      <c r="D42" s="115">
        <v>1465</v>
      </c>
      <c r="E42" s="103" t="s">
        <v>7</v>
      </c>
      <c r="F42" s="123">
        <v>8.1</v>
      </c>
      <c r="G42" s="60" t="s">
        <v>8</v>
      </c>
      <c r="H42" s="75" t="s">
        <v>167</v>
      </c>
      <c r="I42" s="64"/>
    </row>
    <row r="43" spans="2:9" ht="30" customHeight="1">
      <c r="B43" s="54">
        <v>34</v>
      </c>
      <c r="C43" s="69" t="s">
        <v>79</v>
      </c>
      <c r="D43" s="108">
        <v>1500</v>
      </c>
      <c r="E43" s="102" t="s">
        <v>7</v>
      </c>
      <c r="F43" s="67">
        <v>12</v>
      </c>
      <c r="G43" s="54" t="s">
        <v>8</v>
      </c>
      <c r="H43" s="65" t="s">
        <v>168</v>
      </c>
      <c r="I43" s="64"/>
    </row>
    <row r="44" spans="2:9" ht="19.5" customHeight="1">
      <c r="B44" s="54">
        <v>35</v>
      </c>
      <c r="C44" s="69" t="s">
        <v>80</v>
      </c>
      <c r="D44" s="108">
        <v>1460</v>
      </c>
      <c r="E44" s="102" t="s">
        <v>7</v>
      </c>
      <c r="F44" s="67">
        <v>8.1</v>
      </c>
      <c r="G44" s="54" t="s">
        <v>8</v>
      </c>
      <c r="H44" s="65" t="s">
        <v>81</v>
      </c>
      <c r="I44" s="64"/>
    </row>
    <row r="45" spans="2:9" ht="30" customHeight="1">
      <c r="B45" s="54">
        <v>36</v>
      </c>
      <c r="C45" s="69" t="s">
        <v>82</v>
      </c>
      <c r="D45" s="108">
        <v>1500</v>
      </c>
      <c r="E45" s="102" t="s">
        <v>7</v>
      </c>
      <c r="F45" s="67">
        <v>12</v>
      </c>
      <c r="G45" s="54" t="s">
        <v>8</v>
      </c>
      <c r="H45" s="65" t="s">
        <v>166</v>
      </c>
      <c r="I45" s="64"/>
    </row>
    <row r="46" spans="2:9" ht="16.5" customHeight="1">
      <c r="B46" s="54">
        <v>37</v>
      </c>
      <c r="C46" s="64" t="s">
        <v>83</v>
      </c>
      <c r="D46" s="108">
        <v>1460</v>
      </c>
      <c r="E46" s="107" t="s">
        <v>15</v>
      </c>
      <c r="F46" s="48">
        <v>5.5</v>
      </c>
      <c r="G46" s="116" t="s">
        <v>8</v>
      </c>
      <c r="H46" s="65" t="s">
        <v>84</v>
      </c>
      <c r="I46" s="64"/>
    </row>
    <row r="47" spans="2:9" ht="18" customHeight="1">
      <c r="B47" s="116">
        <v>38</v>
      </c>
      <c r="C47" s="64" t="s">
        <v>85</v>
      </c>
      <c r="D47" s="108">
        <v>1370</v>
      </c>
      <c r="E47" s="107" t="s">
        <v>15</v>
      </c>
      <c r="F47" s="48">
        <v>5.5</v>
      </c>
      <c r="G47" s="116" t="s">
        <v>8</v>
      </c>
      <c r="H47" s="65" t="s">
        <v>86</v>
      </c>
      <c r="I47" s="64"/>
    </row>
    <row r="48" spans="2:9" ht="18" customHeight="1">
      <c r="B48" s="116">
        <v>39</v>
      </c>
      <c r="C48" s="64" t="s">
        <v>87</v>
      </c>
      <c r="D48" s="108">
        <v>1515</v>
      </c>
      <c r="E48" s="107" t="s">
        <v>7</v>
      </c>
      <c r="F48" s="48">
        <v>12</v>
      </c>
      <c r="G48" s="116" t="s">
        <v>8</v>
      </c>
      <c r="H48" s="65" t="s">
        <v>86</v>
      </c>
      <c r="I48" s="64"/>
    </row>
    <row r="49" spans="2:9" ht="18" customHeight="1">
      <c r="B49" s="116">
        <v>40</v>
      </c>
      <c r="C49" s="64" t="s">
        <v>88</v>
      </c>
      <c r="D49" s="108">
        <v>1515</v>
      </c>
      <c r="E49" s="107" t="s">
        <v>7</v>
      </c>
      <c r="F49" s="48">
        <v>12</v>
      </c>
      <c r="G49" s="116" t="s">
        <v>8</v>
      </c>
      <c r="H49" s="65" t="s">
        <v>89</v>
      </c>
      <c r="I49" s="64"/>
    </row>
    <row r="50" spans="2:9" ht="18" customHeight="1">
      <c r="B50" s="116">
        <v>41</v>
      </c>
      <c r="C50" s="64" t="s">
        <v>90</v>
      </c>
      <c r="D50" s="108">
        <v>1515</v>
      </c>
      <c r="E50" s="107" t="s">
        <v>7</v>
      </c>
      <c r="F50" s="48">
        <v>12</v>
      </c>
      <c r="G50" s="116" t="s">
        <v>8</v>
      </c>
      <c r="H50" s="65" t="s">
        <v>91</v>
      </c>
      <c r="I50" s="64"/>
    </row>
    <row r="51" spans="2:9" ht="18" customHeight="1">
      <c r="B51" s="116">
        <v>42</v>
      </c>
      <c r="C51" s="64" t="s">
        <v>92</v>
      </c>
      <c r="D51" s="108">
        <v>1630</v>
      </c>
      <c r="E51" s="107" t="s">
        <v>7</v>
      </c>
      <c r="F51" s="48">
        <v>12</v>
      </c>
      <c r="G51" s="116" t="s">
        <v>8</v>
      </c>
      <c r="H51" s="65" t="s">
        <v>93</v>
      </c>
      <c r="I51" s="71"/>
    </row>
    <row r="52" spans="2:9" ht="15" customHeight="1">
      <c r="B52" s="116">
        <v>43</v>
      </c>
      <c r="C52" s="64" t="s">
        <v>94</v>
      </c>
      <c r="D52" s="108">
        <v>1530</v>
      </c>
      <c r="E52" s="107" t="s">
        <v>7</v>
      </c>
      <c r="F52" s="48">
        <v>12</v>
      </c>
      <c r="G52" s="116" t="s">
        <v>8</v>
      </c>
      <c r="H52" s="65" t="s">
        <v>180</v>
      </c>
      <c r="I52" s="64"/>
    </row>
    <row r="53" spans="2:9" ht="29.25" customHeight="1">
      <c r="B53" s="54">
        <v>44</v>
      </c>
      <c r="C53" s="55" t="s">
        <v>95</v>
      </c>
      <c r="D53" s="108">
        <v>1530</v>
      </c>
      <c r="E53" s="102" t="s">
        <v>7</v>
      </c>
      <c r="F53" s="67">
        <v>12</v>
      </c>
      <c r="G53" s="54" t="s">
        <v>8</v>
      </c>
      <c r="H53" s="57" t="s">
        <v>96</v>
      </c>
      <c r="I53" s="69"/>
    </row>
    <row r="54" spans="2:9" ht="16.5" customHeight="1" thickBot="1">
      <c r="B54" s="125">
        <v>45</v>
      </c>
      <c r="C54" s="113" t="s">
        <v>97</v>
      </c>
      <c r="D54" s="80">
        <v>2415</v>
      </c>
      <c r="E54" s="100" t="s">
        <v>26</v>
      </c>
      <c r="F54" s="74">
        <v>15</v>
      </c>
      <c r="G54" s="125" t="s">
        <v>27</v>
      </c>
      <c r="H54" s="75" t="s">
        <v>98</v>
      </c>
      <c r="I54" s="64"/>
    </row>
    <row r="55" spans="2:8" ht="15.75">
      <c r="B55" s="155" t="s">
        <v>109</v>
      </c>
      <c r="C55" s="155"/>
      <c r="D55" s="155"/>
      <c r="E55" s="155"/>
      <c r="F55" s="155"/>
      <c r="G55" s="155"/>
      <c r="H55" s="155"/>
    </row>
    <row r="56" spans="2:8" ht="15.75">
      <c r="B56" s="76"/>
      <c r="C56" s="155" t="s">
        <v>110</v>
      </c>
      <c r="D56" s="155"/>
      <c r="E56" s="155"/>
      <c r="F56" s="155"/>
      <c r="G56" s="155"/>
      <c r="H56" s="155"/>
    </row>
    <row r="57" spans="2:8" ht="15.75">
      <c r="B57" s="7" t="s">
        <v>111</v>
      </c>
      <c r="C57" s="77"/>
      <c r="E57" s="7" t="s">
        <v>112</v>
      </c>
      <c r="F57" s="77"/>
      <c r="G57" s="77"/>
      <c r="H57" s="77"/>
    </row>
    <row r="58" spans="2:8" ht="15.75">
      <c r="B58" s="7"/>
      <c r="C58" s="77"/>
      <c r="E58" s="7" t="s">
        <v>99</v>
      </c>
      <c r="F58" s="77"/>
      <c r="G58" s="77"/>
      <c r="H58" s="77"/>
    </row>
    <row r="59" spans="2:8" ht="15.75">
      <c r="B59" s="7"/>
      <c r="C59" s="77"/>
      <c r="E59" s="7" t="s">
        <v>100</v>
      </c>
      <c r="F59" s="77"/>
      <c r="G59" s="77"/>
      <c r="H59" s="77"/>
    </row>
    <row r="60" spans="2:8" ht="15.75">
      <c r="B60" s="7"/>
      <c r="C60" s="77"/>
      <c r="E60" s="7" t="s">
        <v>101</v>
      </c>
      <c r="F60" s="77"/>
      <c r="G60" s="77"/>
      <c r="H60" s="77"/>
    </row>
    <row r="61" spans="2:8" ht="15.75">
      <c r="B61" s="7"/>
      <c r="C61" s="77"/>
      <c r="E61" s="7" t="s">
        <v>102</v>
      </c>
      <c r="F61" s="77"/>
      <c r="G61" s="77"/>
      <c r="H61" s="77"/>
    </row>
    <row r="62" spans="2:8" ht="6" customHeight="1">
      <c r="B62" s="7"/>
      <c r="C62" s="77"/>
      <c r="E62" s="7"/>
      <c r="F62" s="77"/>
      <c r="G62" s="77"/>
      <c r="H62" s="77"/>
    </row>
    <row r="63" spans="2:8" ht="7.5" customHeight="1">
      <c r="B63" s="7"/>
      <c r="C63" s="77"/>
      <c r="E63" s="7"/>
      <c r="F63" s="77"/>
      <c r="G63" s="77"/>
      <c r="H63" s="77"/>
    </row>
    <row r="64" spans="2:8" ht="15.75">
      <c r="B64" s="7"/>
      <c r="C64" s="158" t="s">
        <v>113</v>
      </c>
      <c r="D64" s="158"/>
      <c r="E64" s="158"/>
      <c r="F64" s="158"/>
      <c r="G64" s="158"/>
      <c r="H64" s="77"/>
    </row>
    <row r="65" spans="3:8" ht="15.75">
      <c r="C65" s="158"/>
      <c r="D65" s="158"/>
      <c r="E65" s="158"/>
      <c r="F65" s="158"/>
      <c r="G65" s="158"/>
      <c r="H65" s="77"/>
    </row>
    <row r="66" spans="3:8" ht="20.25">
      <c r="C66" s="159" t="s">
        <v>114</v>
      </c>
      <c r="D66" s="159"/>
      <c r="E66" s="159"/>
      <c r="F66" s="159"/>
      <c r="G66" s="159"/>
      <c r="H66" s="77"/>
    </row>
    <row r="67" spans="3:8" ht="18">
      <c r="C67" s="82" t="s">
        <v>115</v>
      </c>
      <c r="D67" s="82"/>
      <c r="E67" s="82"/>
      <c r="F67" s="77"/>
      <c r="G67" s="77"/>
      <c r="H67" s="77"/>
    </row>
    <row r="68" spans="2:7" ht="13.5" thickBot="1">
      <c r="B68" s="20"/>
      <c r="C68" s="20"/>
      <c r="D68" s="20"/>
      <c r="E68" s="20"/>
      <c r="F68" s="20"/>
      <c r="G68" s="20"/>
    </row>
    <row r="69" spans="1:14" ht="16.5">
      <c r="A69" s="83"/>
      <c r="B69" s="111"/>
      <c r="C69" s="84"/>
      <c r="D69" s="84"/>
      <c r="E69" s="84"/>
      <c r="F69" s="84"/>
      <c r="G69" s="85"/>
      <c r="H69" s="86" t="s">
        <v>116</v>
      </c>
      <c r="J69" s="20"/>
      <c r="K69" s="20"/>
      <c r="L69" s="20"/>
      <c r="M69" s="20"/>
      <c r="N69" s="20"/>
    </row>
    <row r="70" spans="1:14" ht="16.5">
      <c r="A70" s="109"/>
      <c r="B70" s="112" t="s">
        <v>117</v>
      </c>
      <c r="C70" s="172" t="s">
        <v>118</v>
      </c>
      <c r="D70" s="172"/>
      <c r="E70" s="172"/>
      <c r="F70" s="172"/>
      <c r="G70" s="173"/>
      <c r="H70" s="87" t="s">
        <v>119</v>
      </c>
      <c r="J70" s="20"/>
      <c r="K70" s="20"/>
      <c r="L70" s="20"/>
      <c r="M70" s="20"/>
      <c r="N70" s="20"/>
    </row>
    <row r="71" spans="1:14" ht="17.25" thickBot="1">
      <c r="A71" s="109"/>
      <c r="B71" s="112" t="s">
        <v>120</v>
      </c>
      <c r="C71" s="172"/>
      <c r="D71" s="172"/>
      <c r="E71" s="172"/>
      <c r="F71" s="172"/>
      <c r="G71" s="173"/>
      <c r="H71" s="87" t="s">
        <v>121</v>
      </c>
      <c r="J71" s="20"/>
      <c r="K71" s="20"/>
      <c r="L71" s="20"/>
      <c r="M71" s="20"/>
      <c r="N71" s="20"/>
    </row>
    <row r="72" spans="1:14" ht="34.5" customHeight="1">
      <c r="A72" s="109"/>
      <c r="B72" s="131">
        <v>1</v>
      </c>
      <c r="C72" s="183" t="s">
        <v>122</v>
      </c>
      <c r="D72" s="184"/>
      <c r="E72" s="184"/>
      <c r="F72" s="184"/>
      <c r="G72" s="185"/>
      <c r="H72" s="146">
        <v>35000</v>
      </c>
      <c r="I72" s="128"/>
      <c r="J72" s="128"/>
      <c r="K72" s="94"/>
      <c r="L72" s="20"/>
      <c r="M72" s="20"/>
      <c r="N72" s="20"/>
    </row>
    <row r="73" spans="1:14" ht="18">
      <c r="A73" s="109"/>
      <c r="B73" s="132">
        <f aca="true" t="shared" si="0" ref="B73:B78">1+B72</f>
        <v>2</v>
      </c>
      <c r="C73" s="177" t="s">
        <v>178</v>
      </c>
      <c r="D73" s="178"/>
      <c r="E73" s="178"/>
      <c r="F73" s="178"/>
      <c r="G73" s="179"/>
      <c r="H73" s="147">
        <v>18000</v>
      </c>
      <c r="J73" s="20"/>
      <c r="K73" s="152"/>
      <c r="L73" s="20"/>
      <c r="M73" s="20"/>
      <c r="N73" s="20"/>
    </row>
    <row r="74" spans="1:14" ht="18">
      <c r="A74" s="109"/>
      <c r="B74" s="132">
        <f>1+B73</f>
        <v>3</v>
      </c>
      <c r="C74" s="177" t="s">
        <v>123</v>
      </c>
      <c r="D74" s="178"/>
      <c r="E74" s="178"/>
      <c r="F74" s="178"/>
      <c r="G74" s="179"/>
      <c r="H74" s="147">
        <v>34000</v>
      </c>
      <c r="J74" s="20"/>
      <c r="K74" s="94"/>
      <c r="L74" s="20"/>
      <c r="M74" s="20"/>
      <c r="N74" s="20"/>
    </row>
    <row r="75" spans="1:14" ht="18" customHeight="1">
      <c r="A75" s="109"/>
      <c r="B75" s="133">
        <f t="shared" si="0"/>
        <v>4</v>
      </c>
      <c r="C75" s="157" t="s">
        <v>124</v>
      </c>
      <c r="D75" s="160"/>
      <c r="E75" s="160"/>
      <c r="F75" s="160"/>
      <c r="G75" s="161"/>
      <c r="H75" s="147">
        <v>7000</v>
      </c>
      <c r="I75" s="128"/>
      <c r="J75" s="128"/>
      <c r="K75" s="153"/>
      <c r="L75" s="20"/>
      <c r="M75" s="20"/>
      <c r="N75" s="20"/>
    </row>
    <row r="76" spans="1:14" ht="18">
      <c r="A76" s="109"/>
      <c r="B76" s="133">
        <f t="shared" si="0"/>
        <v>5</v>
      </c>
      <c r="C76" s="177" t="s">
        <v>184</v>
      </c>
      <c r="D76" s="178"/>
      <c r="E76" s="178"/>
      <c r="F76" s="178"/>
      <c r="G76" s="179"/>
      <c r="H76" s="147">
        <v>14000</v>
      </c>
      <c r="J76" s="20"/>
      <c r="K76" s="94"/>
      <c r="L76" s="20"/>
      <c r="M76" s="20"/>
      <c r="N76" s="20"/>
    </row>
    <row r="77" spans="1:14" ht="18">
      <c r="A77" s="109"/>
      <c r="B77" s="133">
        <f t="shared" si="0"/>
        <v>6</v>
      </c>
      <c r="C77" s="180" t="s">
        <v>164</v>
      </c>
      <c r="D77" s="181"/>
      <c r="E77" s="181"/>
      <c r="F77" s="181"/>
      <c r="G77" s="182"/>
      <c r="H77" s="147">
        <v>36700</v>
      </c>
      <c r="J77" s="20"/>
      <c r="K77" s="154"/>
      <c r="L77" s="20"/>
      <c r="M77" s="20"/>
      <c r="N77" s="20"/>
    </row>
    <row r="78" spans="1:14" ht="18">
      <c r="A78" s="109"/>
      <c r="B78" s="133">
        <f t="shared" si="0"/>
        <v>7</v>
      </c>
      <c r="C78" s="177" t="s">
        <v>125</v>
      </c>
      <c r="D78" s="178"/>
      <c r="E78" s="178"/>
      <c r="F78" s="178"/>
      <c r="G78" s="179"/>
      <c r="H78" s="147">
        <v>22000</v>
      </c>
      <c r="J78" s="20"/>
      <c r="K78" s="94"/>
      <c r="L78" s="20"/>
      <c r="M78" s="20"/>
      <c r="N78" s="20"/>
    </row>
    <row r="79" spans="1:14" ht="37.5" customHeight="1">
      <c r="A79" s="109"/>
      <c r="B79" s="109"/>
      <c r="C79" s="190" t="s">
        <v>179</v>
      </c>
      <c r="D79" s="191"/>
      <c r="E79" s="191"/>
      <c r="F79" s="191"/>
      <c r="G79" s="192"/>
      <c r="H79" s="147"/>
      <c r="I79" s="129"/>
      <c r="J79" s="129"/>
      <c r="K79" s="20"/>
      <c r="L79" s="20"/>
      <c r="M79" s="20"/>
      <c r="N79" s="20"/>
    </row>
    <row r="80" spans="1:14" ht="14.25" customHeight="1">
      <c r="A80" s="109"/>
      <c r="B80" s="133">
        <f>1+B78</f>
        <v>8</v>
      </c>
      <c r="C80" s="127"/>
      <c r="D80" s="164" t="s">
        <v>169</v>
      </c>
      <c r="E80" s="164"/>
      <c r="F80" s="164"/>
      <c r="G80" s="193"/>
      <c r="H80" s="147">
        <v>53000</v>
      </c>
      <c r="I80" s="126"/>
      <c r="J80" s="126"/>
      <c r="K80" s="94"/>
      <c r="L80" s="20"/>
      <c r="M80" s="20"/>
      <c r="N80" s="20"/>
    </row>
    <row r="81" spans="1:14" ht="15.75" customHeight="1">
      <c r="A81" s="109"/>
      <c r="B81" s="133">
        <f>1+B80</f>
        <v>9</v>
      </c>
      <c r="C81" s="127"/>
      <c r="D81" s="164" t="s">
        <v>170</v>
      </c>
      <c r="E81" s="164"/>
      <c r="F81" s="164"/>
      <c r="G81" s="193"/>
      <c r="H81" s="147">
        <v>63000</v>
      </c>
      <c r="I81" s="126"/>
      <c r="J81" s="126"/>
      <c r="K81" s="94"/>
      <c r="L81" s="20"/>
      <c r="M81" s="20"/>
      <c r="N81" s="20"/>
    </row>
    <row r="82" spans="1:14" ht="19.5" customHeight="1">
      <c r="A82" s="109"/>
      <c r="B82" s="109"/>
      <c r="C82" s="90" t="s">
        <v>126</v>
      </c>
      <c r="D82" s="89"/>
      <c r="E82" s="89"/>
      <c r="F82" s="89"/>
      <c r="G82" s="136"/>
      <c r="H82" s="147"/>
      <c r="J82" s="20"/>
      <c r="K82" s="94"/>
      <c r="L82" s="20"/>
      <c r="M82" s="20"/>
      <c r="N82" s="20"/>
    </row>
    <row r="83" spans="1:14" ht="18">
      <c r="A83" s="109"/>
      <c r="B83" s="132">
        <f>1+B81</f>
        <v>10</v>
      </c>
      <c r="C83" s="91" t="s">
        <v>127</v>
      </c>
      <c r="D83" s="89"/>
      <c r="E83" s="89"/>
      <c r="F83" s="89"/>
      <c r="G83" s="136"/>
      <c r="H83" s="147">
        <v>73000</v>
      </c>
      <c r="J83" s="20"/>
      <c r="K83" s="94"/>
      <c r="L83" s="20"/>
      <c r="M83" s="20"/>
      <c r="N83" s="20"/>
    </row>
    <row r="84" spans="1:14" ht="18">
      <c r="A84" s="109"/>
      <c r="B84" s="132">
        <f>1+B83</f>
        <v>11</v>
      </c>
      <c r="C84" s="91" t="s">
        <v>171</v>
      </c>
      <c r="D84" s="89"/>
      <c r="E84" s="89"/>
      <c r="F84" s="89"/>
      <c r="G84" s="136"/>
      <c r="H84" s="147">
        <v>80000</v>
      </c>
      <c r="J84" s="20"/>
      <c r="K84" s="94"/>
      <c r="L84" s="20"/>
      <c r="M84" s="20"/>
      <c r="N84" s="20"/>
    </row>
    <row r="85" spans="1:14" ht="18">
      <c r="A85" s="109"/>
      <c r="B85" s="132">
        <f>1+B84</f>
        <v>12</v>
      </c>
      <c r="C85" s="91" t="s">
        <v>128</v>
      </c>
      <c r="D85" s="89"/>
      <c r="E85" s="89"/>
      <c r="F85" s="89"/>
      <c r="G85" s="136"/>
      <c r="H85" s="147">
        <v>90000</v>
      </c>
      <c r="J85" s="20"/>
      <c r="K85" s="94"/>
      <c r="L85" s="20"/>
      <c r="M85" s="20"/>
      <c r="N85" s="20"/>
    </row>
    <row r="86" spans="1:14" ht="18">
      <c r="A86" s="109"/>
      <c r="B86" s="132">
        <f>1+B85</f>
        <v>13</v>
      </c>
      <c r="C86" s="91" t="s">
        <v>129</v>
      </c>
      <c r="D86" s="89"/>
      <c r="E86" s="89"/>
      <c r="F86" s="89"/>
      <c r="G86" s="136"/>
      <c r="H86" s="147">
        <v>99000</v>
      </c>
      <c r="J86" s="20"/>
      <c r="K86" s="94"/>
      <c r="L86" s="20"/>
      <c r="M86" s="20"/>
      <c r="N86" s="20"/>
    </row>
    <row r="87" spans="1:14" ht="17.25" customHeight="1">
      <c r="A87" s="109"/>
      <c r="B87" s="109"/>
      <c r="C87" s="90" t="s">
        <v>130</v>
      </c>
      <c r="D87" s="89"/>
      <c r="E87" s="89"/>
      <c r="F87" s="89"/>
      <c r="G87" s="136"/>
      <c r="H87" s="147"/>
      <c r="J87" s="20"/>
      <c r="K87" s="94"/>
      <c r="L87" s="20"/>
      <c r="M87" s="20"/>
      <c r="N87" s="20"/>
    </row>
    <row r="88" spans="1:14" ht="18">
      <c r="A88" s="109"/>
      <c r="B88" s="133">
        <f>1+B86</f>
        <v>14</v>
      </c>
      <c r="C88" s="91" t="s">
        <v>131</v>
      </c>
      <c r="D88" s="89"/>
      <c r="E88" s="89"/>
      <c r="F88" s="89"/>
      <c r="G88" s="136"/>
      <c r="H88" s="147">
        <v>70000</v>
      </c>
      <c r="J88" s="20"/>
      <c r="K88" s="94"/>
      <c r="L88" s="20"/>
      <c r="M88" s="20"/>
      <c r="N88" s="20"/>
    </row>
    <row r="89" spans="1:14" ht="18">
      <c r="A89" s="109"/>
      <c r="B89" s="132">
        <f aca="true" t="shared" si="1" ref="B89:B94">1+B88</f>
        <v>15</v>
      </c>
      <c r="C89" s="91" t="s">
        <v>132</v>
      </c>
      <c r="D89" s="89"/>
      <c r="E89" s="89"/>
      <c r="F89" s="89"/>
      <c r="G89" s="136"/>
      <c r="H89" s="147">
        <v>53000</v>
      </c>
      <c r="J89" s="20"/>
      <c r="K89" s="94"/>
      <c r="L89" s="20"/>
      <c r="M89" s="20"/>
      <c r="N89" s="20"/>
    </row>
    <row r="90" spans="1:14" ht="18">
      <c r="A90" s="109"/>
      <c r="B90" s="132">
        <f t="shared" si="1"/>
        <v>16</v>
      </c>
      <c r="C90" s="91" t="s">
        <v>163</v>
      </c>
      <c r="D90" s="89"/>
      <c r="E90" s="89"/>
      <c r="F90" s="89"/>
      <c r="G90" s="136"/>
      <c r="H90" s="147">
        <v>61000</v>
      </c>
      <c r="J90" s="20"/>
      <c r="K90" s="94"/>
      <c r="L90" s="20"/>
      <c r="M90" s="20"/>
      <c r="N90" s="20"/>
    </row>
    <row r="91" spans="1:14" ht="18">
      <c r="A91" s="109"/>
      <c r="B91" s="132">
        <f t="shared" si="1"/>
        <v>17</v>
      </c>
      <c r="C91" s="124" t="s">
        <v>133</v>
      </c>
      <c r="D91" s="89"/>
      <c r="E91" s="89"/>
      <c r="F91" s="89"/>
      <c r="G91" s="136"/>
      <c r="H91" s="147">
        <v>31000</v>
      </c>
      <c r="J91" s="20"/>
      <c r="K91" s="94"/>
      <c r="L91" s="20"/>
      <c r="M91" s="20"/>
      <c r="N91" s="20"/>
    </row>
    <row r="92" spans="1:14" ht="18">
      <c r="A92" s="109"/>
      <c r="B92" s="132">
        <f t="shared" si="1"/>
        <v>18</v>
      </c>
      <c r="C92" s="124" t="s">
        <v>134</v>
      </c>
      <c r="D92" s="89"/>
      <c r="E92" s="89"/>
      <c r="F92" s="89"/>
      <c r="G92" s="136"/>
      <c r="H92" s="147">
        <v>33000</v>
      </c>
      <c r="J92" s="20"/>
      <c r="K92" s="94"/>
      <c r="L92" s="20"/>
      <c r="M92" s="20"/>
      <c r="N92" s="20"/>
    </row>
    <row r="93" spans="1:14" ht="18">
      <c r="A93" s="109"/>
      <c r="B93" s="132">
        <f t="shared" si="1"/>
        <v>19</v>
      </c>
      <c r="C93" s="124" t="s">
        <v>172</v>
      </c>
      <c r="D93" s="89"/>
      <c r="E93" s="89"/>
      <c r="F93" s="89"/>
      <c r="G93" s="136"/>
      <c r="H93" s="147">
        <v>38500</v>
      </c>
      <c r="J93" s="20"/>
      <c r="K93" s="94"/>
      <c r="L93" s="20"/>
      <c r="M93" s="20"/>
      <c r="N93" s="20"/>
    </row>
    <row r="94" spans="1:14" ht="18">
      <c r="A94" s="109"/>
      <c r="B94" s="132">
        <f t="shared" si="1"/>
        <v>20</v>
      </c>
      <c r="C94" s="124" t="s">
        <v>173</v>
      </c>
      <c r="D94" s="89"/>
      <c r="E94" s="89"/>
      <c r="F94" s="89"/>
      <c r="G94" s="136"/>
      <c r="H94" s="147">
        <v>34000</v>
      </c>
      <c r="J94" s="20"/>
      <c r="K94" s="94"/>
      <c r="L94" s="20"/>
      <c r="M94" s="20"/>
      <c r="N94" s="20"/>
    </row>
    <row r="95" spans="1:14" ht="18">
      <c r="A95" s="109"/>
      <c r="B95" s="109"/>
      <c r="C95" s="90" t="s">
        <v>135</v>
      </c>
      <c r="D95" s="89"/>
      <c r="E95" s="89"/>
      <c r="F95" s="89"/>
      <c r="G95" s="136"/>
      <c r="H95" s="147"/>
      <c r="J95" s="20"/>
      <c r="K95" s="94"/>
      <c r="L95" s="20"/>
      <c r="M95" s="20"/>
      <c r="N95" s="20"/>
    </row>
    <row r="96" spans="1:14" ht="18">
      <c r="A96" s="109"/>
      <c r="B96" s="133">
        <v>21</v>
      </c>
      <c r="C96" s="91" t="s">
        <v>136</v>
      </c>
      <c r="D96" s="89"/>
      <c r="E96" s="89"/>
      <c r="F96" s="89"/>
      <c r="G96" s="136"/>
      <c r="H96" s="147">
        <v>151000</v>
      </c>
      <c r="J96" s="20"/>
      <c r="K96" s="94"/>
      <c r="L96" s="20"/>
      <c r="M96" s="20"/>
      <c r="N96" s="20"/>
    </row>
    <row r="97" spans="1:14" ht="17.25" customHeight="1">
      <c r="A97" s="109"/>
      <c r="B97" s="132">
        <v>22</v>
      </c>
      <c r="C97" s="91" t="s">
        <v>137</v>
      </c>
      <c r="D97" s="89"/>
      <c r="E97" s="89"/>
      <c r="F97" s="89"/>
      <c r="G97" s="136"/>
      <c r="H97" s="147">
        <v>209000</v>
      </c>
      <c r="J97" s="20"/>
      <c r="K97" s="94"/>
      <c r="L97" s="20"/>
      <c r="M97" s="20"/>
      <c r="N97" s="20"/>
    </row>
    <row r="98" spans="1:14" ht="18">
      <c r="A98" s="109"/>
      <c r="B98" s="132">
        <v>23</v>
      </c>
      <c r="C98" s="91" t="s">
        <v>138</v>
      </c>
      <c r="D98" s="89"/>
      <c r="E98" s="89"/>
      <c r="F98" s="89"/>
      <c r="G98" s="136"/>
      <c r="H98" s="147">
        <v>115000</v>
      </c>
      <c r="J98" s="20"/>
      <c r="K98" s="94"/>
      <c r="L98" s="20"/>
      <c r="M98" s="20"/>
      <c r="N98" s="20"/>
    </row>
    <row r="99" spans="1:14" ht="18.75" thickBot="1">
      <c r="A99" s="109"/>
      <c r="B99" s="134">
        <f>1+B98</f>
        <v>24</v>
      </c>
      <c r="C99" s="143" t="s">
        <v>139</v>
      </c>
      <c r="D99" s="144"/>
      <c r="E99" s="144"/>
      <c r="F99" s="144"/>
      <c r="G99" s="145"/>
      <c r="H99" s="148">
        <v>34000</v>
      </c>
      <c r="J99" s="20"/>
      <c r="K99" s="94"/>
      <c r="L99" s="20"/>
      <c r="M99" s="20"/>
      <c r="N99" s="20"/>
    </row>
    <row r="100" spans="1:14" ht="32.25" customHeight="1">
      <c r="A100" s="109"/>
      <c r="B100" s="149">
        <f>1+B99</f>
        <v>25</v>
      </c>
      <c r="C100" s="174" t="s">
        <v>140</v>
      </c>
      <c r="D100" s="175"/>
      <c r="E100" s="175"/>
      <c r="F100" s="175"/>
      <c r="G100" s="176"/>
      <c r="H100" s="150">
        <v>44000</v>
      </c>
      <c r="J100" s="20"/>
      <c r="K100" s="94"/>
      <c r="L100" s="20"/>
      <c r="M100" s="20"/>
      <c r="N100" s="20"/>
    </row>
    <row r="101" spans="1:14" ht="16.5" customHeight="1">
      <c r="A101" s="109"/>
      <c r="B101" s="132"/>
      <c r="C101" s="194" t="s">
        <v>141</v>
      </c>
      <c r="D101" s="195"/>
      <c r="E101" s="195"/>
      <c r="F101" s="195"/>
      <c r="G101" s="196"/>
      <c r="H101" s="147">
        <f>H103+H104+H105+H106</f>
        <v>28900</v>
      </c>
      <c r="J101" s="20"/>
      <c r="K101" s="153"/>
      <c r="L101" s="20"/>
      <c r="M101" s="20"/>
      <c r="N101" s="20"/>
    </row>
    <row r="102" spans="1:14" ht="18">
      <c r="A102" s="109"/>
      <c r="B102" s="109"/>
      <c r="C102" s="137" t="s">
        <v>142</v>
      </c>
      <c r="D102" s="92"/>
      <c r="E102" s="92"/>
      <c r="F102" s="92"/>
      <c r="G102" s="136"/>
      <c r="H102" s="147"/>
      <c r="J102" s="20"/>
      <c r="K102" s="94"/>
      <c r="L102" s="20"/>
      <c r="M102" s="20"/>
      <c r="N102" s="20"/>
    </row>
    <row r="103" spans="1:14" ht="18">
      <c r="A103" s="109"/>
      <c r="B103" s="133">
        <f>1+B100</f>
        <v>26</v>
      </c>
      <c r="C103" s="91" t="s">
        <v>143</v>
      </c>
      <c r="D103" s="89"/>
      <c r="E103" s="89"/>
      <c r="F103" s="89"/>
      <c r="G103" s="136"/>
      <c r="H103" s="147">
        <v>12500</v>
      </c>
      <c r="J103" s="20"/>
      <c r="K103" s="94"/>
      <c r="L103" s="20"/>
      <c r="M103" s="20"/>
      <c r="N103" s="20"/>
    </row>
    <row r="104" spans="1:14" ht="16.5" customHeight="1">
      <c r="A104" s="109"/>
      <c r="B104" s="133">
        <f aca="true" t="shared" si="2" ref="B104:B116">1+B103</f>
        <v>27</v>
      </c>
      <c r="C104" s="124" t="s">
        <v>144</v>
      </c>
      <c r="D104" s="89"/>
      <c r="E104" s="89"/>
      <c r="F104" s="89"/>
      <c r="G104" s="136"/>
      <c r="H104" s="147">
        <v>4800</v>
      </c>
      <c r="J104" s="20"/>
      <c r="K104" s="94"/>
      <c r="L104" s="20"/>
      <c r="M104" s="20"/>
      <c r="N104" s="20"/>
    </row>
    <row r="105" spans="1:14" ht="18">
      <c r="A105" s="109"/>
      <c r="B105" s="132">
        <f t="shared" si="2"/>
        <v>28</v>
      </c>
      <c r="C105" s="124" t="s">
        <v>145</v>
      </c>
      <c r="D105" s="89"/>
      <c r="E105" s="89"/>
      <c r="F105" s="89"/>
      <c r="G105" s="136"/>
      <c r="H105" s="147">
        <v>8500</v>
      </c>
      <c r="J105" s="20"/>
      <c r="K105" s="94"/>
      <c r="L105" s="20"/>
      <c r="M105" s="20"/>
      <c r="N105" s="20"/>
    </row>
    <row r="106" spans="1:14" ht="18">
      <c r="A106" s="109"/>
      <c r="B106" s="132">
        <f t="shared" si="2"/>
        <v>29</v>
      </c>
      <c r="C106" s="91" t="s">
        <v>146</v>
      </c>
      <c r="D106" s="89"/>
      <c r="E106" s="89"/>
      <c r="F106" s="89"/>
      <c r="G106" s="136"/>
      <c r="H106" s="147">
        <v>3100</v>
      </c>
      <c r="J106" s="20"/>
      <c r="K106" s="94"/>
      <c r="L106" s="20"/>
      <c r="M106" s="20"/>
      <c r="N106" s="20"/>
    </row>
    <row r="107" spans="1:14" ht="18">
      <c r="A107" s="109"/>
      <c r="B107" s="132">
        <f t="shared" si="2"/>
        <v>30</v>
      </c>
      <c r="C107" s="91" t="s">
        <v>147</v>
      </c>
      <c r="D107" s="89"/>
      <c r="E107" s="89"/>
      <c r="F107" s="89"/>
      <c r="G107" s="136"/>
      <c r="H107" s="147">
        <v>4000</v>
      </c>
      <c r="J107" s="20"/>
      <c r="K107" s="94"/>
      <c r="L107" s="20"/>
      <c r="M107" s="20"/>
      <c r="N107" s="20"/>
    </row>
    <row r="108" spans="1:14" ht="32.25" customHeight="1">
      <c r="A108" s="109"/>
      <c r="B108" s="133">
        <f t="shared" si="2"/>
        <v>31</v>
      </c>
      <c r="C108" s="165" t="s">
        <v>148</v>
      </c>
      <c r="D108" s="166"/>
      <c r="E108" s="166"/>
      <c r="F108" s="166"/>
      <c r="G108" s="167"/>
      <c r="H108" s="151">
        <v>10900</v>
      </c>
      <c r="I108" s="130"/>
      <c r="J108" s="130"/>
      <c r="K108" s="94"/>
      <c r="L108" s="20"/>
      <c r="M108" s="20"/>
      <c r="N108" s="20"/>
    </row>
    <row r="109" spans="1:14" ht="18">
      <c r="A109" s="109"/>
      <c r="B109" s="132">
        <f t="shared" si="2"/>
        <v>32</v>
      </c>
      <c r="C109" s="91" t="s">
        <v>149</v>
      </c>
      <c r="D109" s="89"/>
      <c r="E109" s="89"/>
      <c r="F109" s="89"/>
      <c r="G109" s="136"/>
      <c r="H109" s="147">
        <v>13900</v>
      </c>
      <c r="J109" s="20"/>
      <c r="K109" s="153"/>
      <c r="L109" s="20"/>
      <c r="M109" s="20"/>
      <c r="N109" s="20"/>
    </row>
    <row r="110" spans="1:14" ht="16.5" customHeight="1">
      <c r="A110" s="109"/>
      <c r="B110" s="133">
        <f t="shared" si="2"/>
        <v>33</v>
      </c>
      <c r="C110" s="91" t="s">
        <v>150</v>
      </c>
      <c r="D110" s="89"/>
      <c r="E110" s="89"/>
      <c r="F110" s="89"/>
      <c r="G110" s="136"/>
      <c r="H110" s="147">
        <v>13000</v>
      </c>
      <c r="J110" s="20"/>
      <c r="K110" s="94"/>
      <c r="L110" s="20"/>
      <c r="M110" s="20"/>
      <c r="N110" s="20"/>
    </row>
    <row r="111" spans="1:14" ht="18">
      <c r="A111" s="109"/>
      <c r="B111" s="132">
        <f t="shared" si="2"/>
        <v>34</v>
      </c>
      <c r="C111" s="91" t="s">
        <v>174</v>
      </c>
      <c r="D111" s="89"/>
      <c r="E111" s="89"/>
      <c r="F111" s="89"/>
      <c r="G111" s="136"/>
      <c r="H111" s="147">
        <v>8700</v>
      </c>
      <c r="J111" s="20"/>
      <c r="K111" s="94"/>
      <c r="L111" s="20"/>
      <c r="M111" s="20"/>
      <c r="N111" s="20"/>
    </row>
    <row r="112" spans="1:14" ht="18">
      <c r="A112" s="109"/>
      <c r="B112" s="132">
        <f t="shared" si="2"/>
        <v>35</v>
      </c>
      <c r="C112" s="91" t="s">
        <v>151</v>
      </c>
      <c r="D112" s="89"/>
      <c r="E112" s="89"/>
      <c r="F112" s="89"/>
      <c r="G112" s="136"/>
      <c r="H112" s="147">
        <v>10200</v>
      </c>
      <c r="J112" s="20"/>
      <c r="K112" s="94"/>
      <c r="L112" s="20"/>
      <c r="M112" s="20"/>
      <c r="N112" s="20"/>
    </row>
    <row r="113" spans="1:14" ht="18">
      <c r="A113" s="109"/>
      <c r="B113" s="132">
        <f t="shared" si="2"/>
        <v>36</v>
      </c>
      <c r="C113" s="91" t="s">
        <v>175</v>
      </c>
      <c r="D113" s="89"/>
      <c r="E113" s="89"/>
      <c r="F113" s="89"/>
      <c r="G113" s="136"/>
      <c r="H113" s="147">
        <v>18500</v>
      </c>
      <c r="J113" s="20"/>
      <c r="K113" s="94"/>
      <c r="L113" s="20"/>
      <c r="M113" s="20"/>
      <c r="N113" s="20"/>
    </row>
    <row r="114" spans="1:14" ht="18">
      <c r="A114" s="109"/>
      <c r="B114" s="132">
        <f t="shared" si="2"/>
        <v>37</v>
      </c>
      <c r="C114" s="124" t="s">
        <v>152</v>
      </c>
      <c r="D114" s="89"/>
      <c r="E114" s="89"/>
      <c r="F114" s="89"/>
      <c r="G114" s="136"/>
      <c r="H114" s="147">
        <v>3800</v>
      </c>
      <c r="J114" s="20"/>
      <c r="K114" s="94"/>
      <c r="L114" s="20"/>
      <c r="M114" s="20"/>
      <c r="N114" s="20"/>
    </row>
    <row r="115" spans="1:14" ht="18">
      <c r="A115" s="109"/>
      <c r="B115" s="132">
        <f t="shared" si="2"/>
        <v>38</v>
      </c>
      <c r="C115" s="91" t="s">
        <v>153</v>
      </c>
      <c r="D115" s="89"/>
      <c r="E115" s="89"/>
      <c r="F115" s="89"/>
      <c r="G115" s="136"/>
      <c r="H115" s="147">
        <v>4100</v>
      </c>
      <c r="J115" s="20"/>
      <c r="K115" s="94"/>
      <c r="L115" s="20"/>
      <c r="M115" s="20"/>
      <c r="N115" s="20"/>
    </row>
    <row r="116" spans="1:14" ht="16.5" customHeight="1">
      <c r="A116" s="109"/>
      <c r="B116" s="133">
        <f t="shared" si="2"/>
        <v>39</v>
      </c>
      <c r="C116" s="162" t="s">
        <v>154</v>
      </c>
      <c r="D116" s="156"/>
      <c r="E116" s="156"/>
      <c r="F116" s="156"/>
      <c r="G116" s="163"/>
      <c r="H116" s="147">
        <v>19000</v>
      </c>
      <c r="J116" s="20"/>
      <c r="K116" s="94"/>
      <c r="L116" s="20"/>
      <c r="M116" s="20"/>
      <c r="N116" s="20"/>
    </row>
    <row r="117" spans="1:14" ht="18">
      <c r="A117" s="109"/>
      <c r="B117" s="109"/>
      <c r="C117" s="90" t="s">
        <v>155</v>
      </c>
      <c r="D117" s="89"/>
      <c r="E117" s="89"/>
      <c r="F117" s="89"/>
      <c r="G117" s="136"/>
      <c r="H117" s="147"/>
      <c r="J117" s="20"/>
      <c r="K117" s="94"/>
      <c r="L117" s="20"/>
      <c r="M117" s="20"/>
      <c r="N117" s="20"/>
    </row>
    <row r="118" spans="1:14" ht="18">
      <c r="A118" s="109"/>
      <c r="B118" s="132">
        <f>1+B116</f>
        <v>40</v>
      </c>
      <c r="C118" s="91" t="s">
        <v>156</v>
      </c>
      <c r="D118" s="89"/>
      <c r="E118" s="89"/>
      <c r="F118" s="89"/>
      <c r="G118" s="136"/>
      <c r="H118" s="147">
        <v>14700</v>
      </c>
      <c r="J118" s="20"/>
      <c r="K118" s="94"/>
      <c r="L118" s="20"/>
      <c r="M118" s="20"/>
      <c r="N118" s="20"/>
    </row>
    <row r="119" spans="1:14" ht="18.75" thickBot="1">
      <c r="A119" s="110"/>
      <c r="B119" s="133">
        <f>1+B118</f>
        <v>41</v>
      </c>
      <c r="C119" s="91" t="s">
        <v>157</v>
      </c>
      <c r="D119" s="89"/>
      <c r="E119" s="89"/>
      <c r="F119" s="89"/>
      <c r="G119" s="136"/>
      <c r="H119" s="147">
        <v>15500</v>
      </c>
      <c r="J119" s="20"/>
      <c r="K119" s="94"/>
      <c r="L119" s="20"/>
      <c r="M119" s="20"/>
      <c r="N119" s="20"/>
    </row>
    <row r="120" spans="2:14" ht="18">
      <c r="B120" s="133">
        <f>1+B119</f>
        <v>42</v>
      </c>
      <c r="C120" s="124" t="s">
        <v>158</v>
      </c>
      <c r="D120" s="89"/>
      <c r="E120" s="89"/>
      <c r="F120" s="89"/>
      <c r="G120" s="136"/>
      <c r="H120" s="147">
        <v>14500</v>
      </c>
      <c r="J120" s="20"/>
      <c r="K120" s="94"/>
      <c r="L120" s="20"/>
      <c r="M120" s="20"/>
      <c r="N120" s="20"/>
    </row>
    <row r="121" spans="2:14" ht="18">
      <c r="B121" s="132"/>
      <c r="C121" s="90" t="s">
        <v>159</v>
      </c>
      <c r="D121" s="89"/>
      <c r="E121" s="89"/>
      <c r="F121" s="89"/>
      <c r="G121" s="136"/>
      <c r="H121" s="147"/>
      <c r="J121" s="20"/>
      <c r="K121" s="94"/>
      <c r="L121" s="20"/>
      <c r="M121" s="20"/>
      <c r="N121" s="20"/>
    </row>
    <row r="122" spans="2:14" ht="18">
      <c r="B122" s="132">
        <f>1+B120</f>
        <v>43</v>
      </c>
      <c r="C122" s="91" t="s">
        <v>160</v>
      </c>
      <c r="D122" s="89"/>
      <c r="E122" s="89"/>
      <c r="F122" s="89"/>
      <c r="G122" s="136"/>
      <c r="H122" s="147">
        <v>37000</v>
      </c>
      <c r="J122" s="20"/>
      <c r="K122" s="94"/>
      <c r="L122" s="20"/>
      <c r="M122" s="20"/>
      <c r="N122" s="20"/>
    </row>
    <row r="123" spans="2:14" ht="18">
      <c r="B123" s="132">
        <f>1+B122</f>
        <v>44</v>
      </c>
      <c r="C123" s="91" t="s">
        <v>161</v>
      </c>
      <c r="D123" s="89"/>
      <c r="E123" s="89"/>
      <c r="F123" s="89"/>
      <c r="G123" s="136"/>
      <c r="H123" s="147">
        <v>72000</v>
      </c>
      <c r="J123" s="20"/>
      <c r="K123" s="94"/>
      <c r="L123" s="20"/>
      <c r="M123" s="20"/>
      <c r="N123" s="20"/>
    </row>
    <row r="124" spans="2:14" ht="18">
      <c r="B124" s="109"/>
      <c r="C124" s="138" t="s">
        <v>162</v>
      </c>
      <c r="D124" s="89"/>
      <c r="E124" s="89"/>
      <c r="F124" s="89"/>
      <c r="G124" s="136"/>
      <c r="H124" s="147"/>
      <c r="J124" s="20"/>
      <c r="K124" s="94"/>
      <c r="L124" s="20"/>
      <c r="M124" s="20"/>
      <c r="N124" s="20"/>
    </row>
    <row r="125" spans="2:14" ht="18">
      <c r="B125" s="132">
        <f>1+B123</f>
        <v>45</v>
      </c>
      <c r="C125" s="139" t="s">
        <v>176</v>
      </c>
      <c r="D125" s="20"/>
      <c r="E125" s="88"/>
      <c r="F125" s="88"/>
      <c r="G125" s="140"/>
      <c r="H125" s="147">
        <v>12500</v>
      </c>
      <c r="J125" s="20"/>
      <c r="K125" s="94"/>
      <c r="L125" s="20"/>
      <c r="M125" s="20"/>
      <c r="N125" s="20"/>
    </row>
    <row r="126" spans="2:14" ht="18.75" thickBot="1">
      <c r="B126" s="134">
        <f>1+B125</f>
        <v>46</v>
      </c>
      <c r="C126" s="141" t="s">
        <v>177</v>
      </c>
      <c r="D126" s="135"/>
      <c r="E126" s="93"/>
      <c r="F126" s="93"/>
      <c r="G126" s="142"/>
      <c r="H126" s="148">
        <v>17000</v>
      </c>
      <c r="J126" s="20"/>
      <c r="K126" s="94"/>
      <c r="L126" s="20"/>
      <c r="M126" s="20"/>
      <c r="N126" s="20"/>
    </row>
    <row r="127" spans="10:14" ht="12.75">
      <c r="J127" s="20"/>
      <c r="K127" s="20"/>
      <c r="L127" s="20"/>
      <c r="M127" s="20"/>
      <c r="N127" s="20"/>
    </row>
    <row r="128" spans="10:14" ht="12.75">
      <c r="J128" s="20"/>
      <c r="K128" s="20"/>
      <c r="L128" s="20"/>
      <c r="M128" s="20"/>
      <c r="N128" s="20"/>
    </row>
    <row r="129" spans="10:14" ht="12.75">
      <c r="J129" s="20"/>
      <c r="K129" s="20"/>
      <c r="L129" s="20"/>
      <c r="M129" s="20"/>
      <c r="N129" s="20"/>
    </row>
    <row r="130" spans="10:14" ht="12.75">
      <c r="J130" s="20"/>
      <c r="K130" s="20"/>
      <c r="L130" s="20"/>
      <c r="M130" s="20"/>
      <c r="N130" s="20"/>
    </row>
    <row r="131" spans="10:14" ht="12.75">
      <c r="J131" s="20"/>
      <c r="K131" s="20"/>
      <c r="L131" s="20"/>
      <c r="M131" s="20"/>
      <c r="N131" s="20"/>
    </row>
    <row r="132" spans="10:14" ht="12.75">
      <c r="J132" s="20"/>
      <c r="K132" s="20"/>
      <c r="L132" s="20"/>
      <c r="M132" s="20"/>
      <c r="N132" s="20"/>
    </row>
    <row r="133" spans="10:14" ht="12.75">
      <c r="J133" s="20"/>
      <c r="K133" s="20"/>
      <c r="L133" s="20"/>
      <c r="M133" s="20"/>
      <c r="N133" s="20"/>
    </row>
    <row r="134" spans="10:14" ht="12.75">
      <c r="J134" s="20"/>
      <c r="K134" s="20"/>
      <c r="L134" s="20"/>
      <c r="M134" s="20"/>
      <c r="N134" s="20"/>
    </row>
    <row r="135" spans="10:14" ht="12.75">
      <c r="J135" s="20"/>
      <c r="K135" s="20"/>
      <c r="L135" s="20"/>
      <c r="M135" s="20"/>
      <c r="N135" s="20"/>
    </row>
  </sheetData>
  <sheetProtection/>
  <mergeCells count="26">
    <mergeCell ref="C73:G73"/>
    <mergeCell ref="C74:G74"/>
    <mergeCell ref="C75:G75"/>
    <mergeCell ref="C116:G116"/>
    <mergeCell ref="C79:G79"/>
    <mergeCell ref="D80:G80"/>
    <mergeCell ref="D81:G81"/>
    <mergeCell ref="C101:G101"/>
    <mergeCell ref="C108:G108"/>
    <mergeCell ref="H4:H5"/>
    <mergeCell ref="B26:E26"/>
    <mergeCell ref="E4:E5"/>
    <mergeCell ref="G4:G5"/>
    <mergeCell ref="B6:C6"/>
    <mergeCell ref="B12:E12"/>
    <mergeCell ref="B17:E17"/>
    <mergeCell ref="C70:G71"/>
    <mergeCell ref="C100:G100"/>
    <mergeCell ref="B55:H55"/>
    <mergeCell ref="C56:H56"/>
    <mergeCell ref="C64:G65"/>
    <mergeCell ref="C66:G66"/>
    <mergeCell ref="C76:G76"/>
    <mergeCell ref="C77:G77"/>
    <mergeCell ref="C78:G78"/>
    <mergeCell ref="C72:G72"/>
  </mergeCells>
  <printOptions/>
  <pageMargins left="0.45" right="0.18" top="0.64" bottom="0.42" header="0.18" footer="0.45"/>
  <pageSetup horizontalDpi="600" verticalDpi="600" orientation="portrait" paperSize="9" scale="73" r:id="rId1"/>
  <rowBreaks count="2" manualBreakCount="2">
    <brk id="42" max="7" man="1"/>
    <brk id="9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"УРАЛавто"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Колесников Анатолий Андреевич</dc:creator>
  <cp:keywords/>
  <dc:description/>
  <cp:lastModifiedBy>Колесников Анатолий Андреевич</cp:lastModifiedBy>
  <cp:lastPrinted>2008-09-02T05:50:42Z</cp:lastPrinted>
  <dcterms:created xsi:type="dcterms:W3CDTF">2007-04-19T11:23:37Z</dcterms:created>
  <dcterms:modified xsi:type="dcterms:W3CDTF">2008-09-08T08:42:05Z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